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05" yWindow="705" windowWidth="28800" windowHeight="16320" firstSheet="10" activeTab="15"/>
  </bookViews>
  <sheets>
    <sheet name="Mappatura dei procedimenti" sheetId="18" r:id="rId1"/>
    <sheet name="1.1 Procedura aperta" sheetId="2" r:id="rId2"/>
    <sheet name="1.2 Procedura Negoziata" sheetId="4" r:id="rId3"/>
    <sheet name="1.3 Affidamento diretto" sheetId="5" r:id="rId4"/>
    <sheet name="1.4 Sponsorizzazioni" sheetId="6" r:id="rId5"/>
    <sheet name="1.5 Acquisizione opere d'arte" sheetId="7" r:id="rId6"/>
    <sheet name="2.1 Selezione del personale" sheetId="15" r:id="rId7"/>
    <sheet name="2.2 Progressioni di carriera" sheetId="17" r:id="rId8"/>
    <sheet name="3.1 Incarichi professionali" sheetId="14" r:id="rId9"/>
    <sheet name="4.1 Concessione di spazi" sheetId="8" r:id="rId10"/>
    <sheet name="5.1 Assegnazione di premi" sheetId="9" r:id="rId11"/>
    <sheet name="6.1 Eventi speciali" sheetId="13" r:id="rId12"/>
    <sheet name="6.2 Partnership membershp" sheetId="12" r:id="rId13"/>
    <sheet name="6.3 Attività didattiche" sheetId="10" r:id="rId14"/>
    <sheet name="6.4 Prestito di opere" sheetId="11" r:id="rId15"/>
    <sheet name="6.5 Gestione entrate e uscite" sheetId="19"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1" i="4" l="1"/>
  <c r="Q21" i="4"/>
  <c r="Z20" i="4"/>
  <c r="Q20" i="4"/>
  <c r="Z19" i="4"/>
  <c r="Q19" i="4"/>
  <c r="Z18" i="4"/>
  <c r="Q18" i="4"/>
  <c r="Z17" i="4"/>
  <c r="Q17" i="4"/>
  <c r="Z16" i="4"/>
  <c r="Q16" i="4"/>
  <c r="Z15" i="4"/>
  <c r="Q15" i="4"/>
  <c r="Z14" i="4"/>
  <c r="Q14" i="4"/>
  <c r="Z12" i="4"/>
  <c r="Q12" i="4"/>
  <c r="Z10" i="4"/>
  <c r="Q10" i="4"/>
  <c r="Z9" i="4"/>
  <c r="Q9" i="4"/>
  <c r="Z8" i="4"/>
  <c r="Q8" i="4"/>
  <c r="Z15" i="2"/>
  <c r="Z9" i="19"/>
  <c r="Q9" i="19"/>
  <c r="Z8" i="19"/>
  <c r="Q8" i="19"/>
  <c r="Z8" i="11" l="1"/>
  <c r="Z9" i="10"/>
  <c r="Z8" i="10"/>
  <c r="Z9" i="12"/>
  <c r="Z8" i="12"/>
  <c r="Z9" i="13"/>
  <c r="Z8" i="13"/>
  <c r="Z9" i="9"/>
  <c r="Z8" i="9"/>
  <c r="Z9" i="8"/>
  <c r="Z10" i="8"/>
  <c r="Z11" i="8"/>
  <c r="Z8" i="8"/>
  <c r="Z9" i="14"/>
  <c r="Z10" i="14"/>
  <c r="Z11" i="14"/>
  <c r="Z8" i="14"/>
  <c r="Z8" i="17" l="1"/>
  <c r="Z8" i="15"/>
  <c r="Z10" i="7"/>
  <c r="Z9" i="7"/>
  <c r="Z8" i="7"/>
  <c r="Z10" i="6" l="1"/>
  <c r="Z11" i="6"/>
  <c r="Z9" i="6"/>
  <c r="Z8" i="6"/>
  <c r="Z12" i="5"/>
  <c r="Z11" i="5"/>
  <c r="Z10" i="5"/>
  <c r="Z9" i="5"/>
  <c r="Z8" i="5"/>
  <c r="Z13" i="4"/>
  <c r="Z11" i="4"/>
  <c r="Z18" i="2"/>
  <c r="Z19" i="2"/>
  <c r="Z20" i="2"/>
  <c r="Z17" i="2"/>
  <c r="Z16" i="2"/>
  <c r="Z14" i="2"/>
  <c r="Z13" i="2"/>
  <c r="Z12" i="2"/>
  <c r="Z11" i="2"/>
  <c r="Z10" i="2"/>
  <c r="Z9" i="2" l="1"/>
  <c r="Z8" i="2"/>
  <c r="Q8" i="5" l="1"/>
  <c r="Q8" i="17" l="1"/>
  <c r="Q8" i="15"/>
  <c r="Q11" i="14"/>
  <c r="Q10" i="14"/>
  <c r="Q9" i="14"/>
  <c r="Q8" i="14"/>
  <c r="Q9" i="13"/>
  <c r="Q8" i="13"/>
  <c r="Q9" i="12"/>
  <c r="Q8" i="12"/>
  <c r="Q8" i="11"/>
  <c r="Q8" i="10"/>
  <c r="Q9" i="10"/>
  <c r="Q9" i="9"/>
  <c r="Q8" i="9"/>
  <c r="Q9" i="8"/>
  <c r="Q11" i="8"/>
  <c r="Q10" i="8"/>
  <c r="AA10" i="8" s="1"/>
  <c r="Q8" i="8"/>
  <c r="Q10" i="7"/>
  <c r="Q9" i="7"/>
  <c r="Q8" i="7"/>
  <c r="Q11" i="6"/>
  <c r="Q10" i="6"/>
  <c r="Q9" i="6"/>
  <c r="Q8" i="6"/>
  <c r="Q12" i="5"/>
  <c r="Q11" i="5"/>
  <c r="Q10" i="5"/>
  <c r="Q9" i="5"/>
  <c r="Q11" i="4"/>
  <c r="Q13" i="4"/>
  <c r="Q19" i="2"/>
  <c r="Q20" i="2"/>
  <c r="Q18" i="2"/>
  <c r="Q17" i="2"/>
  <c r="Q12" i="2"/>
  <c r="Q13" i="2"/>
  <c r="Q14" i="2"/>
  <c r="Q15" i="2"/>
  <c r="Q16" i="2"/>
  <c r="Q11" i="2" l="1"/>
  <c r="Q10" i="2"/>
  <c r="Q9" i="2"/>
  <c r="Q8" i="2"/>
</calcChain>
</file>

<file path=xl/sharedStrings.xml><?xml version="1.0" encoding="utf-8"?>
<sst xmlns="http://schemas.openxmlformats.org/spreadsheetml/2006/main" count="1656" uniqueCount="496">
  <si>
    <t>Progressioni di carriera</t>
  </si>
  <si>
    <t>ATTIVITA'/PROCESSO</t>
  </si>
  <si>
    <t>POSSIBILI EVENTI RISCHIOSI</t>
  </si>
  <si>
    <t>PROCEDIMENTO: procedura aperta</t>
  </si>
  <si>
    <t>Discrezionalità</t>
  </si>
  <si>
    <t>Coefficiente</t>
  </si>
  <si>
    <t>Rilevanza esterna</t>
  </si>
  <si>
    <t>Complessità del processo</t>
  </si>
  <si>
    <t>Valore economico</t>
  </si>
  <si>
    <t>Frazionabilità del processo</t>
  </si>
  <si>
    <t>Controllo</t>
  </si>
  <si>
    <t>TOTALE 
PROBABILITA'</t>
  </si>
  <si>
    <t>Impatto organizzativo</t>
  </si>
  <si>
    <t>Impatto reputazionale</t>
  </si>
  <si>
    <t>Impatto economico</t>
  </si>
  <si>
    <t>TOTALE IMPATTO</t>
  </si>
  <si>
    <t>PROBABILITA'</t>
  </si>
  <si>
    <t>IMPATTO</t>
  </si>
  <si>
    <t>INDICATORI E ANOMALIE SIGNIFICATIVE</t>
  </si>
  <si>
    <t>LIVELLO DI RISCHIO</t>
  </si>
  <si>
    <t>MISURE</t>
  </si>
  <si>
    <t>PROGRAMMAZIONE</t>
  </si>
  <si>
    <t>Analisi e definizione dei fabbisogni</t>
  </si>
  <si>
    <t xml:space="preserve"> - Definizione di un fabbisogno non rispondente a criteri di efficienza, efficacia ed economicità, ma alla volontà di premiare interessi particolari
 - Abuso delle disposizioni che prevedono la possibilità per i privati di partecipare all'attività di programmazione al fine di avvantaggiarli nelle fasi successive
 - Intempestiva predisposizione e approvazione degli strumenti di programmazione</t>
  </si>
  <si>
    <t>PROGETTAZIONE</t>
  </si>
  <si>
    <t>Definizione della strategia di gara</t>
  </si>
  <si>
    <t>Predisposizione della documentazione di gara</t>
  </si>
  <si>
    <t>Indizione della procedura e nomina del RUP</t>
  </si>
  <si>
    <t>Gli importi delle procedure aperte indette dalla Fondazione sono superiori alla soglia di rilevanza comunitaria</t>
  </si>
  <si>
    <t>Non si ha memoria di sentenze inerenti al processo in oggetto pronunciate negli ultimi cinque anni</t>
  </si>
  <si>
    <t xml:space="preserve">Non si ha memoria dell'avvenuta pubblicazione, negli ultimi cinque anni, di articoli relativi al processo in oggetto su giornali o riviste </t>
  </si>
  <si>
    <t>AREA A RISCHIO: contratti pubblici</t>
  </si>
  <si>
    <t>FASE/MACRO-PROCESSO</t>
  </si>
  <si>
    <t>DESCRIZIONE</t>
  </si>
  <si>
    <t>Motivazione</t>
  </si>
  <si>
    <t>Stante la natura aperta della procedura di affidamento, non sembra profilarsi il rischio di frazionamento</t>
  </si>
  <si>
    <t>Il processo in oggetto può avere un'incidenza indiretta sugli operatori economici che intendono partecipare alle procedure di affidamento</t>
  </si>
  <si>
    <t>Il processo in oggetto è parzialmente vincolato dalla normativa vigente in materia di contrattualistica pubblica</t>
  </si>
  <si>
    <t>Il processo  in oggetto implica l'assunzione di decisioni rilevanti, idonee ad incidere fortemente sulla concorrenza e sulla possibilità per gli operatori  economici di partecipare alle procedure di affidamento</t>
  </si>
  <si>
    <t>Il processo in oggetto ha un'incidenza indiretta sugli operatori economici che intendono partecipare alle procedure di affidamento</t>
  </si>
  <si>
    <t>SELEZIONE DEL CONTRENTE</t>
  </si>
  <si>
    <t>Publicazione degli atti di gara</t>
  </si>
  <si>
    <t>Risposta alle richieste di chiarimenti</t>
  </si>
  <si>
    <t>Nomina della commissione giudicatrice</t>
  </si>
  <si>
    <t>Lavori della commissione giudicatrice</t>
  </si>
  <si>
    <t>Il processo in oggetto è rivolto direttamente agli operatori economici che intendono partecipare alla procedura</t>
  </si>
  <si>
    <t>Nell'ambito del processo in oggetto sono coinvolti:
 - Commissione Giudicatrice</t>
  </si>
  <si>
    <t>VERIFICA DEI REQUISITI E STIPULAZIONE DEL CONTRATTO</t>
  </si>
  <si>
    <t>Stipulazione del contratto</t>
  </si>
  <si>
    <t xml:space="preserve"> - Alterazione o omissione dei controlli e delle verifiche al fine di favorire un aggiudicatario privo dei requisiti;
 - alterazione dei contenuti delle verifiche per pretermettere l'aggiudicatario e favorire gli operatori economici che seguono nella graduatoria;
 - violazione delle regole poste a tutela della trasparenza al fine di evitare o ritardare la proposizione di ricorsi da parte di soggetti esclusi o non aggiudicatari</t>
  </si>
  <si>
    <t>Il processo in oggetto è rivolto direttamente agli operatori economici che partecipano alla procedura</t>
  </si>
  <si>
    <t>Il processo in oggetto può avere un'incidenza indiretta sugli operatori economici che partecipano alla procedura</t>
  </si>
  <si>
    <t>Il processo in oggetto è rivolto direttamente agli operatori economici che hanno partecipato alla procedura, e in particolare all'aggiudicatario e al soggetto che segue in graduatoria</t>
  </si>
  <si>
    <t>Il processo in oggetto è rivolto direttamente all'aggiudicatario, e solo indirettamente agli altri operatori che hanno partecipato alla procedura di affidamento</t>
  </si>
  <si>
    <t>Il processo in oggetto implica il coinvolgimento delle Autorità preposte al rilascio dei documenti a comprova dei requisitidi ordine generale, ferma restando ogni valutazione dei medesimi in capo alla Fondazione</t>
  </si>
  <si>
    <t>ESECUZIONE DEL CONTRATTO</t>
  </si>
  <si>
    <t>Esecuzione del contratto</t>
  </si>
  <si>
    <t>Il processo in oggetto è rivolto direttamente all'aggiudicatario</t>
  </si>
  <si>
    <t>Il processo in oggetto, di norma, non implica il coinvolgimento di altre pubbliche amministrazioni</t>
  </si>
  <si>
    <r>
      <t xml:space="preserve">I controlli esistenti relativi al processo in oggetto sono costituiti da:
 - utilizzo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</si>
  <si>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I controlli esistenti relativi al processo in oggetto sono costituiti da:
 - disciplina contenuta nel contratto</t>
  </si>
  <si>
    <t xml:space="preserve"> - Mancata o insufficiente verifica dell’effettivo stato avanzamento lavori al fine di evitare l’applicazione di penali o la risoluzione del contratto o nell’abusivo ricorso alle varianti al fine di favorire l’appaltatore
 - mancata valutazione dell’impiego di manodopera o incidenza del costo della stessa ai fini della qualificazione dell’attività come subappalto
 - mancata effettuazione delle verifiche obbligatorie sul subappaltatore</t>
  </si>
  <si>
    <t>RENDICONTAZIONE DEL CONTRATTO</t>
  </si>
  <si>
    <t xml:space="preserve">Verifica e pagamento delle prestaizoni </t>
  </si>
  <si>
    <t xml:space="preserve"> - Alterazioni o omissioni di attività di controllo, al fine di perseguire interessi privati e diversi da quelli della Fondazione, sia attraverso l’effettuazione di pagamenti ingiustificati o sottratti alla tracciabilità dei flussi finanziari</t>
  </si>
  <si>
    <t>Svolgimento di indagini di mercato</t>
  </si>
  <si>
    <t>Trasmissione delle lettere di invito</t>
  </si>
  <si>
    <t>Il processo in oggetto è rivolto direttamente agli operatori economici invitati alla procedura</t>
  </si>
  <si>
    <t xml:space="preserve">Verifica dei requisiti di ordine generale </t>
  </si>
  <si>
    <t>SELEZIONE DEL CONTRAENTE</t>
  </si>
  <si>
    <t>Il processo  in oggetto implica l'assunzione di decisioni rilevanti, idonee ad incidere fortemente sulla concorrenza</t>
  </si>
  <si>
    <t xml:space="preserve"> STIPULAZIONE DEL CONTRATTO</t>
  </si>
  <si>
    <t xml:space="preserve"> 
 - Alterazione dei contenuti contrattuali, in termini più onerosi per la Fondazione rispetto alle condizioni emerse in sede di preventivo, al fine di favorire indebitamente l'operatore economico</t>
  </si>
  <si>
    <t>SELEZIONE DELLO SPONSOR</t>
  </si>
  <si>
    <t>Selezione dello sponsor</t>
  </si>
  <si>
    <t>Il processo in oggetto non risulta attualmente vincolato da atti amministrativi o dalla normativa</t>
  </si>
  <si>
    <t>Sussiste il rischio di frazionamento della procedura di selezione degli sponsor</t>
  </si>
  <si>
    <t>Gestione del contratto</t>
  </si>
  <si>
    <t xml:space="preserve"> - Mancata o insufficiente verifica dell’effettivo adempimento del contratto</t>
  </si>
  <si>
    <t>Rendicontazione del contratto</t>
  </si>
  <si>
    <t>SELEZIONE DELL'OPERA</t>
  </si>
  <si>
    <t>Selezione dell'opera</t>
  </si>
  <si>
    <t>Il processo in oggetto implica l'assunzione di decisioni idonee ad incidere sull'autore dell'opera d'arte</t>
  </si>
  <si>
    <t>Nel processo in oggetto, indirettamente, potrebbe ritenersi coinvolto il MIBACT</t>
  </si>
  <si>
    <t>Stante l'unicità delle opere d'arte, non sembra profilarsi il rischio di frazionamento</t>
  </si>
  <si>
    <t xml:space="preserve"> 
 - Alterazione dei contenuti contrattuali, in termini più onerosi per la Fondazione, al fine di favorire indebitamente l'artista</t>
  </si>
  <si>
    <t>I controlli esistenti relativi al processo in oggetto sono costituiti da:
 - prassi relative alla rendicontazione del contratto</t>
  </si>
  <si>
    <t>Richieste di spazi per eventi</t>
  </si>
  <si>
    <t>Stante la natura della concessione, non sembra profilarsi il rischio di frazionamento</t>
  </si>
  <si>
    <t>INDIVIDUAZIONE DEI CONTRAENTI</t>
  </si>
  <si>
    <t xml:space="preserve"> 
 - Alterazione dei contenuti contrattuali, in termini più onerosi per la Fondazione, al fine di favorire indebitamente il richiedente</t>
  </si>
  <si>
    <t>Ammissione dei richiedenti</t>
  </si>
  <si>
    <t>Il processo in oggetto è rivolto esclusivamente al richiedente</t>
  </si>
  <si>
    <t>Il processo in oggetto è rivolto esclusivamente all'artista</t>
  </si>
  <si>
    <t>Il processo in oggetto è rivolto esclusivamente allo sponsor</t>
  </si>
  <si>
    <t>Il processo in oggetto è rivolto esclusivamente all'affidatario</t>
  </si>
  <si>
    <t>SELEZIONE DEI VINCITORI</t>
  </si>
  <si>
    <t>Selezione dei vincitori</t>
  </si>
  <si>
    <t xml:space="preserve"> - Disparità di trattamento tra i partecipanti</t>
  </si>
  <si>
    <t>Il processo in oggetto implica l'assunzione di decisioni idonee ad incidere sui partecipanti al concorso</t>
  </si>
  <si>
    <t>INDIVIDUAZIONE DEI DESTINATARI</t>
  </si>
  <si>
    <t>Individuazione dei destinatari</t>
  </si>
  <si>
    <t>ORGANIZZAZIONE DELLE ATTIVITA'</t>
  </si>
  <si>
    <t>Organizzazione delle attività</t>
  </si>
  <si>
    <t>Il processo in oggetto implica l'assunzione di decisioni idonee ad incidere sul pubblico</t>
  </si>
  <si>
    <t xml:space="preserve"> - Disparità di trattamento tra i destinatari</t>
  </si>
  <si>
    <t xml:space="preserve"> - Alterazioni nella valutazione del progetto, finalizzate a non concedere in prestito l'opera d'arte.</t>
  </si>
  <si>
    <t>Il processo in oggetto implica l'assunzione di decisioni idonee ad incidere sul soggetto richiedente</t>
  </si>
  <si>
    <t>PRESTITO DI OPERE</t>
  </si>
  <si>
    <t>Prestito di opere</t>
  </si>
  <si>
    <t>PROCEDIMENTO: concessione di spazi</t>
  </si>
  <si>
    <t>PROCEDIMENTO: attività didattiche</t>
  </si>
  <si>
    <t>Individuazione dei contraenti</t>
  </si>
  <si>
    <r>
      <t xml:space="preserve">Il processo in oggetto risulta parzialmente vincolato dagli avvisi e/o </t>
    </r>
    <r>
      <rPr>
        <i/>
        <sz val="9"/>
        <color theme="1"/>
        <rFont val="Calibri"/>
        <family val="2"/>
        <scheme val="minor"/>
      </rPr>
      <t xml:space="preserve">brochure </t>
    </r>
    <r>
      <rPr>
        <sz val="9"/>
        <color theme="1"/>
        <rFont val="Calibri"/>
        <family val="2"/>
        <scheme val="minor"/>
      </rPr>
      <t>pubblicati</t>
    </r>
  </si>
  <si>
    <t>Il processo in oggetto implica l'assunzione di decisioni idonee ad incidere direttamente sul pubblico</t>
  </si>
  <si>
    <t>Il processo in oggetto potrebbe comportare  il coinvolgimento di altre pubbliche amministrazioni</t>
  </si>
  <si>
    <r>
      <t xml:space="preserve">Il valore economico degli accordi di </t>
    </r>
    <r>
      <rPr>
        <i/>
        <sz val="9"/>
        <color theme="1"/>
        <rFont val="Calibri"/>
        <family val="2"/>
        <scheme val="minor"/>
      </rPr>
      <t>partnership</t>
    </r>
    <r>
      <rPr>
        <sz val="9"/>
        <color theme="1"/>
        <rFont val="Calibri"/>
        <family val="2"/>
        <scheme val="minor"/>
      </rPr>
      <t>/</t>
    </r>
    <r>
      <rPr>
        <i/>
        <sz val="9"/>
        <color theme="1"/>
        <rFont val="Calibri"/>
        <family val="2"/>
        <scheme val="minor"/>
      </rPr>
      <t>membership</t>
    </r>
    <r>
      <rPr>
        <sz val="9"/>
        <color theme="1"/>
        <rFont val="Calibri"/>
        <family val="2"/>
        <scheme val="minor"/>
      </rPr>
      <t xml:space="preserve"> è variabile</t>
    </r>
  </si>
  <si>
    <t>Il processo in oggetto è rivolto esclusivamente al contraente</t>
  </si>
  <si>
    <t>Progettazione</t>
  </si>
  <si>
    <t>AREA A RISCHIO: incarichi e nomine</t>
  </si>
  <si>
    <t>SELEZIONE DEL PROFESSIONISTA</t>
  </si>
  <si>
    <t>Selezione del professionista</t>
  </si>
  <si>
    <t>La Fondazione conferisce incarichi di collaborazione o consulenza per importi inferiori a  € 40.000,00</t>
  </si>
  <si>
    <t>Sussiste il concreto rischio di frazionamento nell'affidamento di incarichi a professionisti</t>
  </si>
  <si>
    <t xml:space="preserve"> 
 - Alterazione dei contenuti contrattuali, in termini più onerosi per la Fondazione rispetto alle condizioni emerse in sede di preventivo, al fine di favorire indebitamente il professionista</t>
  </si>
  <si>
    <t>Il processo in oggetto è rivolto esclusivamente al professionista selezionato</t>
  </si>
  <si>
    <t xml:space="preserve"> - Mancata o insufficiente verifica dell’effettivo svolgimento delle prestazioni, al fine di evitare l’applicazione di penali o la risoluzione del contratto al fine di favorire il professionista
</t>
  </si>
  <si>
    <t>Il processo in oggetto è parzialmente vincolato dal contratto</t>
  </si>
  <si>
    <t xml:space="preserve"> - Alterazioni o omissioni di attività di controllo, al fine di perseguire interessi privati e diversi da quelli della Fondazione, attraverso l’effettuazione di pagamenti ingiustificati </t>
  </si>
  <si>
    <t>AREA A RISCHIO: personale</t>
  </si>
  <si>
    <t>PROCEDIMENTO: selezione del personale</t>
  </si>
  <si>
    <t>SELEZIONE DEL PERSONALE</t>
  </si>
  <si>
    <t>Selezione del personale</t>
  </si>
  <si>
    <t>La retribuzione prevista per i dipendenti/dirigenti è variabile</t>
  </si>
  <si>
    <t>PROCEDIMENTO: progressioni di carriera</t>
  </si>
  <si>
    <t>PROGRESSIONI DI CARRIERA</t>
  </si>
  <si>
    <t>Aumenti stipendiali e progressioni di carriera</t>
  </si>
  <si>
    <t xml:space="preserve"> - Progressioni economiche o di carriera accordate illegittimamente allo scopo
di agevolare dipendenti/candidati particolari</t>
  </si>
  <si>
    <t>Il processo in oggetto può avere un'incidenza diretta sui dipendenti della Fondazione</t>
  </si>
  <si>
    <t>I controlli esistenti relativi al processo in oggetto sono costituiti da:
 - prassi interne</t>
  </si>
  <si>
    <t>Programmazione</t>
  </si>
  <si>
    <t>1. CONTRATTI PUBBLICI</t>
  </si>
  <si>
    <t>Selezione del contraente</t>
  </si>
  <si>
    <t>Verifica dei requisiti e stipulazione del contratto</t>
  </si>
  <si>
    <t>2. PERSONALE</t>
  </si>
  <si>
    <t>3. INCARICHI E NOMINE</t>
  </si>
  <si>
    <t>5. PROVVEDIMENTI AMPLIATIVI DELLA SFERA GIURIDICA DEI DESTINATARI CON EFFETTO ECONOMICO DIRETTO E IMMEDIATO PER IL DESTINATARIO</t>
  </si>
  <si>
    <t>6. GESTIONE DELLE ENTRATE, DELLE SPESE E DEL PATRIMONIO</t>
  </si>
  <si>
    <t>AREA A RISCHIO</t>
  </si>
  <si>
    <t>PROCEDIMENTO</t>
  </si>
  <si>
    <t>MACRO PROCESSO</t>
  </si>
  <si>
    <t>MAPPATURA DEI PROCEDIMENTI</t>
  </si>
  <si>
    <t xml:space="preserve">Il processo in oggetto è parzialmente vincolato dalla normativa vigente in materia di contrattualistica pubblica </t>
  </si>
  <si>
    <t xml:space="preserve">Verifica e pagamento delle prestazioni </t>
  </si>
  <si>
    <t>Non si ha memoria dell'avvenuta pubblicazione, negli ultimi cinque anni, di articoli relativi al processo in oggetto su giornali o riviste</t>
  </si>
  <si>
    <r>
      <t xml:space="preserve">I controlli esistenti relativi al processo in oggetto sono costituiti da:
 - prassi relativa allo svolgimento di approfondite indagini di mercato volte all'individuazione dei professionisti più idonei allo svolgimento delle prestazioni;
 - </t>
    </r>
    <r>
      <rPr>
        <i/>
        <sz val="9"/>
        <color theme="1"/>
        <rFont val="Calibri"/>
        <family val="2"/>
        <scheme val="minor"/>
      </rPr>
      <t>standard</t>
    </r>
    <r>
      <rPr>
        <sz val="9"/>
        <color theme="1"/>
        <rFont val="Calibri"/>
        <family val="2"/>
        <scheme val="minor"/>
      </rPr>
      <t xml:space="preserve"> museali
</t>
    </r>
  </si>
  <si>
    <t>I controlli esistenti relativi al processo in oggetto sono costituiti da:
 - prassi relative alle modalità di stipulazione del contratto</t>
  </si>
  <si>
    <t>Raramente la concessione degli spazi implica una remunerazione da parte del concessionario.
Di contro, il valore economico degli spazi è variabile</t>
  </si>
  <si>
    <t xml:space="preserve">I controlli esistenti relativi al processo in oggetto sono costituiti da:
 - prassi relativa alla ricezione delle richieste di spazi
</t>
  </si>
  <si>
    <t xml:space="preserve"> - Diniego della concessione a determinati utenti, al fine di favorirne altri</t>
  </si>
  <si>
    <t>I controlli esistenti relativi al processo in oggetto sono costituiti da:
 - prassi relative alle verifiche da svolgere sui richiedenti</t>
  </si>
  <si>
    <r>
      <t>I controlli esistenti relativi al processo in oggetto sono costituiti da:
 -</t>
    </r>
    <r>
      <rPr>
        <i/>
        <sz val="9"/>
        <color theme="1"/>
        <rFont val="Calibri"/>
        <family val="2"/>
        <scheme val="minor"/>
      </rPr>
      <t xml:space="preserve"> form</t>
    </r>
    <r>
      <rPr>
        <sz val="9"/>
        <color theme="1"/>
        <rFont val="Calibri"/>
        <family val="2"/>
        <scheme val="minor"/>
      </rPr>
      <t xml:space="preserve"> contrattuali </t>
    </r>
    <r>
      <rPr>
        <i/>
        <sz val="9"/>
        <color theme="1"/>
        <rFont val="Calibri"/>
        <family val="2"/>
        <scheme val="minor"/>
      </rPr>
      <t>standard</t>
    </r>
    <r>
      <rPr>
        <sz val="9"/>
        <color theme="1"/>
        <rFont val="Calibri"/>
        <family val="2"/>
        <scheme val="minor"/>
      </rPr>
      <t xml:space="preserve">
</t>
    </r>
  </si>
  <si>
    <r>
      <t>La rendicontazione coinvolge sia l'</t>
    </r>
    <r>
      <rPr>
        <b/>
        <sz val="9"/>
        <color theme="1"/>
        <rFont val="Calibri"/>
        <family val="2"/>
        <scheme val="minor"/>
      </rPr>
      <t>Ufficio eventi</t>
    </r>
    <r>
      <rPr>
        <sz val="9"/>
        <color theme="1"/>
        <rFont val="Calibri"/>
        <family val="2"/>
        <scheme val="minor"/>
      </rPr>
      <t>, sia l'</t>
    </r>
    <r>
      <rPr>
        <b/>
        <sz val="9"/>
        <color theme="1"/>
        <rFont val="Calibri"/>
        <family val="2"/>
        <scheme val="minor"/>
      </rPr>
      <t>Area Amministrativa e Servizi a Supporto</t>
    </r>
  </si>
  <si>
    <t xml:space="preserve"> - Alterazioni o omissioni di attività di controllo, al fine di perseguire interessi privati e diversi da quelli della Fondazione</t>
  </si>
  <si>
    <t xml:space="preserve">I controlli esistenti relativi al processo in oggetto sono costituiti da:
 - prassi relative alle modalità di rendicontazione del contratto
</t>
  </si>
  <si>
    <r>
      <t xml:space="preserve">Nell'ambito di alcuni programmi, realizzati nell'ambito di </t>
    </r>
    <r>
      <rPr>
        <i/>
        <sz val="9"/>
        <color theme="1"/>
        <rFont val="Calibri"/>
        <family val="2"/>
        <scheme val="minor"/>
      </rPr>
      <t>partnership</t>
    </r>
    <r>
      <rPr>
        <sz val="9"/>
        <color theme="1"/>
        <rFont val="Calibri"/>
        <family val="2"/>
        <scheme val="minor"/>
      </rPr>
      <t xml:space="preserve"> con altri soggetti istituzionali italiani e stranieri, la Fondazione provvede all'attribuzione di rimborsi spese/premi ai vincitori.
Ferma restando la ripartizione dei compiti nell'ambito della </t>
    </r>
    <r>
      <rPr>
        <i/>
        <sz val="9"/>
        <color theme="1"/>
        <rFont val="Calibri"/>
        <family val="2"/>
        <scheme val="minor"/>
      </rPr>
      <t>partnership</t>
    </r>
    <r>
      <rPr>
        <sz val="9"/>
        <color theme="1"/>
        <rFont val="Calibri"/>
        <family val="2"/>
        <scheme val="minor"/>
      </rPr>
      <t>, l'</t>
    </r>
    <r>
      <rPr>
        <b/>
        <sz val="9"/>
        <color theme="1"/>
        <rFont val="Calibri"/>
        <family val="2"/>
        <scheme val="minor"/>
      </rPr>
      <t>Ufficio che intrattiene rapporti</t>
    </r>
    <r>
      <rPr>
        <sz val="9"/>
        <color theme="1"/>
        <rFont val="Calibri"/>
        <family val="2"/>
        <scheme val="minor"/>
      </rPr>
      <t xml:space="preserve"> con il </t>
    </r>
    <r>
      <rPr>
        <i/>
        <sz val="9"/>
        <color theme="1"/>
        <rFont val="Calibri"/>
        <family val="2"/>
        <scheme val="minor"/>
      </rPr>
      <t>partner</t>
    </r>
    <r>
      <rPr>
        <sz val="9"/>
        <color theme="1"/>
        <rFont val="Calibri"/>
        <family val="2"/>
        <scheme val="minor"/>
      </rPr>
      <t xml:space="preserve"> si occupa della gestione della fase di selezione dei vincitori</t>
    </r>
  </si>
  <si>
    <t>Il valore economico del processo è variabile, ma trattasi comunque di assegnazione di premi/rimborsi spese</t>
  </si>
  <si>
    <r>
      <t xml:space="preserve">Essendo tale processo basato su accordi di </t>
    </r>
    <r>
      <rPr>
        <i/>
        <sz val="9"/>
        <color theme="1"/>
        <rFont val="Calibri"/>
        <family val="2"/>
        <scheme val="minor"/>
      </rPr>
      <t>partnership</t>
    </r>
    <r>
      <rPr>
        <sz val="9"/>
        <color theme="1"/>
        <rFont val="Calibri"/>
        <family val="2"/>
        <scheme val="minor"/>
      </rPr>
      <t>, non sembra profilarsi il rischio di frazionamento</t>
    </r>
  </si>
  <si>
    <t xml:space="preserve"> - Ingiustificata discriminazione di utenti esterni</t>
  </si>
  <si>
    <r>
      <t>Nell'ambito dei contratti e dei provvedimenti sono disciplinate le principali vicende che attengono alla verifica delle prestazioni e alle modalità di pagamento.
La verifica e il pagamento delle prestaizoni coinvolge sia l'</t>
    </r>
    <r>
      <rPr>
        <b/>
        <sz val="9"/>
        <color theme="1"/>
        <rFont val="Calibri"/>
        <family val="2"/>
        <scheme val="minor"/>
      </rPr>
      <t>Ufficio/Servizio destinatario delle prestazioni</t>
    </r>
    <r>
      <rPr>
        <sz val="9"/>
        <color theme="1"/>
        <rFont val="Calibri"/>
        <family val="2"/>
        <scheme val="minor"/>
      </rPr>
      <t xml:space="preserve"> medesime, sia l'</t>
    </r>
    <r>
      <rPr>
        <b/>
        <sz val="9"/>
        <color theme="1"/>
        <rFont val="Calibri"/>
        <family val="2"/>
        <scheme val="minor"/>
      </rPr>
      <t>Area Amministrativa e Servizi a Supporto</t>
    </r>
  </si>
  <si>
    <t>Tale processo, per sua natura, non risulta frazionabile</t>
  </si>
  <si>
    <t xml:space="preserve"> -Atteggiamenti volti a favorire determinati soggetti piuttosto che altri</t>
  </si>
  <si>
    <t>Tale processo, per sua natura, non sembra comportare rischi di frazionamento</t>
  </si>
  <si>
    <t xml:space="preserve">I controlli esistenti relativi al processo in oggetto sono costituiti da:
 - prassi relative alla modalità di stipulazione del contratto
</t>
  </si>
  <si>
    <t xml:space="preserve"> - Organizzazione delle attività o definizione dei costi tali da poter determinare l'ingiustificata esclusione di determinati destinatari o categorie di destinatari</t>
  </si>
  <si>
    <r>
      <t xml:space="preserve">Il processo in oggetto è parzialmente vincolato dagli accordi con eventuali </t>
    </r>
    <r>
      <rPr>
        <i/>
        <sz val="9"/>
        <color theme="1"/>
        <rFont val="Calibri"/>
        <family val="2"/>
        <scheme val="minor"/>
      </rPr>
      <t>partner</t>
    </r>
  </si>
  <si>
    <t>Tale processo, per sua natura, non sembra profilarsi il rischio di frazionamento</t>
  </si>
  <si>
    <r>
      <t xml:space="preserve">I controlli esistenti relativi al processo in oggetto sono costituiti da:
 - eventuali accordi di </t>
    </r>
    <r>
      <rPr>
        <i/>
        <sz val="9"/>
        <color theme="1"/>
        <rFont val="Calibri"/>
        <family val="2"/>
        <scheme val="minor"/>
      </rPr>
      <t xml:space="preserve">partnership;
</t>
    </r>
    <r>
      <rPr>
        <sz val="9"/>
        <color theme="1"/>
        <rFont val="Calibri"/>
        <family val="2"/>
        <scheme val="minor"/>
      </rPr>
      <t xml:space="preserve"> - prassi sviluppatesi nella Fondazione</t>
    </r>
    <r>
      <rPr>
        <sz val="9"/>
        <color theme="1"/>
        <rFont val="Calibri"/>
        <family val="2"/>
        <scheme val="minor"/>
      </rPr>
      <t xml:space="preserve">
</t>
    </r>
  </si>
  <si>
    <r>
      <t xml:space="preserve">Nell'ambito del processo in oggetto sono coinvolti:
 - Servizio Didattica;
 - </t>
    </r>
    <r>
      <rPr>
        <i/>
        <sz val="9"/>
        <color theme="1"/>
        <rFont val="Calibri"/>
        <family val="2"/>
        <scheme val="minor"/>
      </rPr>
      <t>Partner</t>
    </r>
  </si>
  <si>
    <r>
      <t xml:space="preserve">Nell'ambito del processo in oggetto sono coinvolti:
 - Infopoint;
 - Servizio Didattica;
 - </t>
    </r>
    <r>
      <rPr>
        <i/>
        <sz val="9"/>
        <color theme="1"/>
        <rFont val="Calibri"/>
        <family val="2"/>
        <scheme val="minor"/>
      </rPr>
      <t>Partner</t>
    </r>
  </si>
  <si>
    <t>Tale processo, per sua natura, non sembra frazionabile</t>
  </si>
  <si>
    <t xml:space="preserve">I controlli esistenti relativi al processo in oggetto sono costituiti da:
 - prassi relativa allo svolgimento di approfondite indagini di mercato volte all'individuazione degli operatori più idonei allo svolgimento delle prestazioni
</t>
  </si>
  <si>
    <t>Il valore economico delle sponsorizzazioni è variabile</t>
  </si>
  <si>
    <r>
      <t xml:space="preserve">I controlli esistenti relativi al processo in oggetto sono costituiti da:
 -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</si>
  <si>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Nell'ambito del processo in oggetto sono coinvolti:
 - Ufficio Marketing, Membership, Sponsor;
 - Uffici interni</t>
  </si>
  <si>
    <t>Il valore economico delle opere d'arte è variabile</t>
  </si>
  <si>
    <t xml:space="preserve">I controlli esistenti relativi al processo in oggetto sono costituiti da:
 - prassi relativa alla selezione delle opere d'arte da acquisire
</t>
  </si>
  <si>
    <t xml:space="preserve">I controlli esistenti relativi al processo in oggetto sono costituiti da:
 - prassi relative alle modalità di stipulazione del contratto
</t>
  </si>
  <si>
    <t xml:space="preserve">Non si ha memoria di sentenze con impatto economico rilevante inerenti al processo in oggetto pronunciate negli ultimi cinque anni
</t>
  </si>
  <si>
    <t>Nell'ambito del processo in oggetto sono coinvolti:
 - Presidente;
 - Ufficio eventi;
 - Area Amministrativa e servizi di supporto</t>
  </si>
  <si>
    <t>6.4 Dazione di opere in prestito</t>
  </si>
  <si>
    <t>1.1 Procedura aperta</t>
  </si>
  <si>
    <t>1.2 Procedura negoziata</t>
  </si>
  <si>
    <t>1.3 Affidamento diretto</t>
  </si>
  <si>
    <t>1.4 Sponsorizzazioni</t>
  </si>
  <si>
    <t>1.5 Acquisizione di opere d'arte</t>
  </si>
  <si>
    <t>2.1 Selezione del personale</t>
  </si>
  <si>
    <t>2.2 Progressioni di carriera</t>
  </si>
  <si>
    <t>3.1 Affidamento di incarichi professionali di collaborazione e consulenza</t>
  </si>
  <si>
    <t>4.1 Concessione di spazi</t>
  </si>
  <si>
    <t>5.1 Assegnazione di premi</t>
  </si>
  <si>
    <t>6.2 Partnership e membership</t>
  </si>
  <si>
    <t>6.3 Attività didattiche</t>
  </si>
  <si>
    <t>6.1 Organizzazione eventi speciali</t>
  </si>
  <si>
    <t>4. PROVVEDIMENTI AMPLIATIVI DELLA SFERA GIURIDICA DEI DESTINATARI PRIVI DI EFFETTO ECONOMICO DIRETTO E IMMEDIATO PER IL DESTINATARIO</t>
  </si>
  <si>
    <t xml:space="preserve"> - L'art. 21 del D. Lgs. 50/2016 prevede che le stazioni appaltanti debbano adottare il programma biennale degli acquisti, nonché i relativi aggiornamenti annuali. 
I programmi devono essere approvati nel rispetto dei documenti programmatori e in coerenza con il bilancio
</t>
  </si>
  <si>
    <t>Pur se disciplinato dalla Legge il processo è da ritenersi altamente discrezionale</t>
  </si>
  <si>
    <t>Il processo comporta l'attribuzione di vantaggi a soggetti esterni</t>
  </si>
  <si>
    <t>Stante la natura aperta della procedura di affidamento e quindi l'apertura massima alla concorrenza, il rischio frazionamento è trascurabile</t>
  </si>
  <si>
    <t>Stante la complessità di stime in un settore soggetto a repentine opportunità ed a eventi non sempre prevedibili ed adeguatamente programmabili, dove un certo margine di imprecisione è da ritenersi fisiologico, si ritiene che i controlli possano ridurre il rischio, ma solo in minima parte</t>
  </si>
  <si>
    <t>Nell'ambito del processo in oggetto sono coinvolti:
- Consiglio di Amministrazione;
- Presidente;
- Direttore
- Referenti singoli uffici</t>
  </si>
  <si>
    <t>Impatto organizzativo, economico e sull'immagine</t>
  </si>
  <si>
    <t>Il rischo di evento corruttivo può verificarsi a tutti i livelli (apicale, intermedio o basso) e pertanto prudenzialmente si attribuisce il conefficiente massimo</t>
  </si>
  <si>
    <t>Gli importi delle procedure aperte indette dalla Fondazione sono tendenzialmente superiori alla soglia di rilevanza comunitaria</t>
  </si>
  <si>
    <t xml:space="preserve">I controlli esistenti relativi al processo in oggetto sono costituiti da:
 - prassi relativa alla costituzione di un apposito gruppo di lavoro  preposto alla definizione del capitolato tecnico;
- controllo da parte dei singoli membri del Consiglio Direttivo prima dell'apporvazione degli atti;
</t>
  </si>
  <si>
    <r>
      <t xml:space="preserve">Prima dell'indizione di ciascuna procedura aperta, un </t>
    </r>
    <r>
      <rPr>
        <b/>
        <sz val="9"/>
        <color theme="1"/>
        <rFont val="Calibri"/>
        <family val="2"/>
        <scheme val="minor"/>
      </rPr>
      <t>gruppo di lavoro</t>
    </r>
    <r>
      <rPr>
        <sz val="9"/>
        <color theme="1"/>
        <rFont val="Calibri"/>
        <family val="2"/>
        <scheme val="minor"/>
      </rPr>
      <t>, appositamente costituito, definisce i contenuti del capitolato tecnico, il quale è poi utilizzato dall'Ufficio Appalti per la definizione della strategia di gara.
Gli elementi che possono essere presi in considerazione nella definizione della strategia di gara per la massimizzazione delle funzioni di utilità per la fondazione sono:
- criteri e sub criteri con i relativi criteri e sub-criteri nel caso di utilizzo della metodologia miglior qualità/pezzo, ivi compresi quelli relativi a criteri sociali e ambientali;
- scelta della formula matematica;</t>
    </r>
  </si>
  <si>
    <r>
      <t xml:space="preserve"> - L'ufficio Appalti si occupa della predisposizione della documentazione di gara, coerente con il livello di progettazione previsto dal D. Lgs. 50/2016;
- In caso di appalti di partciolare complessità l'organo direttivo competente può affidare a terzi contratti per servizi di committenza ausiliaria ai sensi dell'art. 39 del D. Lgs. 50/2016;
 - Gli atti di gara possono altresì essere sottoposti alla revisione ed alla verifica di uno </t>
    </r>
    <r>
      <rPr>
        <b/>
        <sz val="9"/>
        <color theme="1"/>
        <rFont val="Calibri"/>
        <family val="2"/>
        <scheme val="minor"/>
      </rPr>
      <t>Studio Legale esterno</t>
    </r>
  </si>
  <si>
    <r>
      <t>il Rup</t>
    </r>
    <r>
      <rPr>
        <b/>
        <sz val="9"/>
        <color theme="1"/>
        <rFont val="Calibri"/>
        <family val="2"/>
        <scheme val="minor"/>
      </rPr>
      <t xml:space="preserve"> </t>
    </r>
    <r>
      <rPr>
        <sz val="9"/>
        <color theme="1"/>
        <rFont val="Calibri"/>
        <family val="2"/>
        <scheme val="minor"/>
      </rPr>
      <t xml:space="preserve">provvede alla pubblicazione della documentazione di gara a norma di legge.
</t>
    </r>
  </si>
  <si>
    <t>Il processo in oggetto  non implica il coinvolgimento di altre pubbliche amministrazioni</t>
  </si>
  <si>
    <t xml:space="preserve">I controlli esistenti relativi al processo in oggetto sono costituiti da:
 - fruizione di servizi di committenza ausiliaria;
- revisione eventuale da parte di consulenti o studi legali esterni;
- controllo da parte dei singoli membri del Consiglio Direttivo prima dell'apporvazione degli atti;
</t>
  </si>
  <si>
    <t>PROCEDIMENTO: procedura negoziata</t>
  </si>
  <si>
    <t>PROCEDIMENTO: affidamento diretto</t>
  </si>
  <si>
    <t>PROCEDIMENTO: sponsorizzazioni</t>
  </si>
  <si>
    <t>PROCEDIMENTO: acquisizione opere d'arte</t>
  </si>
  <si>
    <t>PROCEDIMENTO: incarichi professionali</t>
  </si>
  <si>
    <t>AREA A RISCHIO:  provvedimenti ampliativi della sfera giuridica dei destinatari con
effetto economico diretto ed immediato per il destinatario</t>
  </si>
  <si>
    <t>AREA A RISCHIO: provvedimenti ampliativi della sfera
 giuridica dei destinatari privati</t>
  </si>
  <si>
    <t>AREA A RISCHIO: gestione delle entrate, delle spese
 e del patrimonio</t>
  </si>
  <si>
    <t>PROCEDIMENTO: eventi speciali</t>
  </si>
  <si>
    <t>PROCEDIMENTO: partnership &amp; membership</t>
  </si>
  <si>
    <t>PROCEDIMENTO: prestito di opere</t>
  </si>
  <si>
    <t>Adozione, da parte del Consiglio Direttivo di un'apposita deliberazione di indizione della procedura e di nomina del RUP</t>
  </si>
  <si>
    <t>Nell'ambito del processo in oggetto sono coinvolti:
 - Consiglio direttivo
- Presidente
 - RUP</t>
  </si>
  <si>
    <t>Il processo è del tutto vincolato</t>
  </si>
  <si>
    <t>Il processo comporta la trasmissione ad altre pubbliche amministrazioni e/o altri enti per gli adempimenti di competenza</t>
  </si>
  <si>
    <t>I controlli esistenti relativi al processo in oggetto sono costituiti da:
 - prassi relative alla pubblicazione degli atti di gara nel rispetto della normativa vigente
 - controllo da parte del mercato stesso, stante l'interesse da parte degli operatori economici a prendere parte alle procedure.</t>
  </si>
  <si>
    <t>Nell'ambito del processo in oggetto sono coinvolti:
 - l'ufficio appalti
- il RUP</t>
  </si>
  <si>
    <r>
      <t>L'</t>
    </r>
    <r>
      <rPr>
        <b/>
        <sz val="9"/>
        <color theme="1"/>
        <rFont val="Calibri"/>
        <family val="2"/>
        <scheme val="minor"/>
      </rPr>
      <t xml:space="preserve">Area Amministrativa, </t>
    </r>
    <r>
      <rPr>
        <sz val="9"/>
        <color theme="1"/>
        <rFont val="Calibri"/>
        <family val="2"/>
        <scheme val="minor"/>
      </rPr>
      <t>sentito se del caso l'operatore incaricato dei servizi di committenza ausiliaria, provvede a fornire risposta alle richieste di chiarimenti presentate dagli operatori.
Le risposte possono fornire specificazioni, ma non innovare la disciplina di gara.</t>
    </r>
  </si>
  <si>
    <t>Il processo in oggetto è parzialmente vincolato dalla normativa vigente in materia di contrattualistica pubblica e dagli atti di gara di ogni singola procedura, ma mantiene un elevato livello di discrezionalità</t>
  </si>
  <si>
    <t>I controlli esistenti relativi al processo in oggetto sono costituiti da:
 - revisione delle risposte alle richieste di chiarimenti da parte di uno Studio Legale Esterno
 - verifica rispetto alla coerenza rispetto alla disposizione originaria da chiarificare</t>
  </si>
  <si>
    <t>Nell'ambito del processo in oggetto sono coinvolti:
 - ufficio appalti;
- eventuale prestatore di servizi di committenza ausiliaria;
 - RUP</t>
  </si>
  <si>
    <t>Il rischo di evento corruttivo può verificarsi prevalentemente a livello dirigenziale</t>
  </si>
  <si>
    <t>Il processo in oggetto può coinvolgere altre amministrazioni in caso di nomina di commissari esterni appartenenti ad altri enti</t>
  </si>
  <si>
    <t>I controlli esistenti relativi al processo in oggetto sono costituiti da:
 - prassi relative alla nomina della commissione giudicatrice nel rispetto della normativa vigente
 - Regolamento disciplinante i criteri per la nomina dei commissari in fase di adozione da parte della Fondazione</t>
  </si>
  <si>
    <t>Il rischo di evento corruttivo può verificarsi prevalentemente a livello apicale/dirigenziale</t>
  </si>
  <si>
    <r>
      <t xml:space="preserve">I lavori della </t>
    </r>
    <r>
      <rPr>
        <b/>
        <sz val="9"/>
        <color theme="1"/>
        <rFont val="Calibri"/>
        <family val="2"/>
        <scheme val="minor"/>
      </rPr>
      <t xml:space="preserve">Commissione giudicatrice </t>
    </r>
    <r>
      <rPr>
        <sz val="9"/>
        <color theme="1"/>
        <rFont val="Calibri"/>
        <family val="2"/>
        <scheme val="minor"/>
      </rPr>
      <t xml:space="preserve">sono articolati come segue:
 - prima seduta pubblica di apertura della documentazione amministrativa;
- seconda seduta pubblica di apertura delle offerte tecniche, e successiva valutazione delle stesse in una o più sedute riservate;
 - terza seduta pubblica di apertura delle offerte economiche.
Di ogni seduta viene redatto apposito verbale;
In caso di gare telematiche sarà possibile derogare al principio di pubblicità delle gare, come statuito da prevalente giurisprudenza, in quanto esse sono in sè idonee a garantire la trasparenza delle procedure, stante il costante tracciamento di ogni operazione svolta sulla piattaforma, nonchè l'immodificabilità delle operazioni eseguite </t>
    </r>
  </si>
  <si>
    <t>Il processo in oggetto è parzialmente vincolato dalla normativa vigente in materia di contrattualistica pubblica e dai criteri oggettivi predeterminati dalla legge di gara.
Tuttavia si ritiene che l'attività valutativa rimanga di carattere altamente discrezionale.</t>
  </si>
  <si>
    <t>I controlli esistenti relativi al processo in oggetto sono costituiti da:
 - Predeterminazione dei criteri di aggiudicazione con alto livello di dettaglio, con idonea classificazione dei sub-criteri e dei correlati pesi;
- verbalizzazione attenta di tutte le operazioni svolte dalla commissione di gara;
 - Rispetto del principio di pubblicità di gara e quindi possibilità da parte degli operatori economici di controllare direttamente l'operato della commissione</t>
  </si>
  <si>
    <t>Il rischo di evento corruttivo può verificarsi prevalentemente a livello dirigenziale, o comunque tra i funzionari nominati commissario</t>
  </si>
  <si>
    <t>Proposta di aggiudicazione e aggiudicazione</t>
  </si>
  <si>
    <r>
      <t xml:space="preserve">Dopo la proposta di aggiudicazione, risultante dall'ultimo verbale della </t>
    </r>
    <r>
      <rPr>
        <b/>
        <sz val="9"/>
        <color theme="1"/>
        <rFont val="Calibri"/>
        <family val="2"/>
        <scheme val="minor"/>
      </rPr>
      <t>Commissione Giudicatrice</t>
    </r>
    <r>
      <rPr>
        <sz val="9"/>
        <color theme="1"/>
        <rFont val="Calibri"/>
        <family val="2"/>
        <scheme val="minor"/>
      </rPr>
      <t>, il</t>
    </r>
    <r>
      <rPr>
        <b/>
        <sz val="9"/>
        <color theme="1"/>
        <rFont val="Calibri"/>
        <family val="2"/>
        <scheme val="minor"/>
      </rPr>
      <t xml:space="preserve"> Consiglio direttivo</t>
    </r>
    <r>
      <rPr>
        <sz val="9"/>
        <color theme="1"/>
        <rFont val="Calibri"/>
        <family val="2"/>
        <scheme val="minor"/>
      </rPr>
      <t xml:space="preserve"> con proprio atto dispone l'aggiudicazione  la quale viene successivamente pubblicata a norma di legge dall'</t>
    </r>
    <r>
      <rPr>
        <b/>
        <sz val="9"/>
        <color theme="1"/>
        <rFont val="Calibri"/>
        <family val="2"/>
        <scheme val="minor"/>
      </rPr>
      <t xml:space="preserve">Area Amministrativa  </t>
    </r>
  </si>
  <si>
    <t>I controlli esistenti relativi al processo in oggetto sono costituiti da:
 - controlli da parte dell'organo deputato all'approvazione della proposta di aggiudicazione rispetto alla regolarità delle procedure di gara
- prassi relative all'adozione di apposita deliberazione di aggiudicazione  e alla successiva comunicazione della medesima</t>
  </si>
  <si>
    <t xml:space="preserve">Nell'ambito del processo in oggetto sono coinvolti:
 - Commissione giudicatrice;
 - Consiglio Direttivo
 - Area Amministrativa </t>
  </si>
  <si>
    <t>Verifica dei requisiti di ordine generale e di capacità</t>
  </si>
  <si>
    <r>
      <t>L'</t>
    </r>
    <r>
      <rPr>
        <b/>
        <sz val="9"/>
        <color theme="1"/>
        <rFont val="Calibri"/>
        <family val="2"/>
        <scheme val="minor"/>
      </rPr>
      <t xml:space="preserve">Area Amministrativa </t>
    </r>
    <r>
      <rPr>
        <sz val="9"/>
        <color theme="1"/>
        <rFont val="Calibri"/>
        <family val="2"/>
        <scheme val="minor"/>
      </rPr>
      <t xml:space="preserve">provvede alla verifica dei requisiti di ordine generale richiesti dalla legge e speciali richiesti dalla </t>
    </r>
    <r>
      <rPr>
        <i/>
        <sz val="9"/>
        <color theme="1"/>
        <rFont val="Calibri"/>
        <family val="2"/>
        <scheme val="minor"/>
      </rPr>
      <t>lex specialis</t>
    </r>
    <r>
      <rPr>
        <sz val="9"/>
        <color theme="1"/>
        <rFont val="Calibri"/>
        <family val="2"/>
        <scheme val="minor"/>
      </rPr>
      <t xml:space="preserve"> di gara mediante il sistema Avcpass durante il periodo transitorio ex art. 216 comma 13 del D. Lgs. 50/2016, mediante la  Banca dati nazionale degli operatori economici gestita dal MIT una volta implementata ai sensi dell'art. 81 del medesimo Decreto Legislativo.</t>
    </r>
  </si>
  <si>
    <t xml:space="preserve"> 
I controlli esistenti relativi al processo in oggetto sono costituiti da:
 - prassi relative alla verifica dei requisiti nel rispetto della normativa vigente e delle istruzioni operative divulgate dall'ANAC 
- verifiche possibili in ogni momento sul "fascicolo post-aggiudicazione" messo a disposizione dal sistema avcPass al termine delle operazioni di verifica</t>
  </si>
  <si>
    <t>Nell'ambito del processo in oggetto sono coinvolti:
 - Area Amministrativa
 - Autorità competenti al rilascio della documentazione a comprova</t>
  </si>
  <si>
    <t>Il rischo di evento corruttivo può verificarsi prevalentemente a livello di collaboratore o funzionario</t>
  </si>
  <si>
    <r>
      <t xml:space="preserve"> Nell'ambito dei contratti sono disciplinate le principali vicende che attengono all'esecuzione contrattuale (subappalto, sospensioni, risoluzione, penali)
La gestione del contratto spetta in ogni caso all'</t>
    </r>
    <r>
      <rPr>
        <b/>
        <sz val="9"/>
        <color theme="1"/>
        <rFont val="Calibri"/>
        <family val="2"/>
        <scheme val="minor"/>
      </rPr>
      <t>Ufficio/Servizio destinatario delle prestazioni, cui di prassi viene affidata la direzione dell'esecuzione</t>
    </r>
    <r>
      <rPr>
        <sz val="9"/>
        <color theme="1"/>
        <rFont val="Calibri"/>
        <family val="2"/>
        <scheme val="minor"/>
      </rPr>
      <t>, sentita comunque l'</t>
    </r>
    <r>
      <rPr>
        <b/>
        <sz val="9"/>
        <color theme="1"/>
        <rFont val="Calibri"/>
        <family val="2"/>
        <scheme val="minor"/>
      </rPr>
      <t>Area Amministrativa ed il direttore</t>
    </r>
  </si>
  <si>
    <t xml:space="preserve"> - Mancata o insufficiente verifica sulle prestazioni e sui Service Level Agreement al fine di evitare l’applicazione di penali o la risoluzione del contratto o nell’abusivo ricorso alle varianti al fine di favorire l’appaltatore
 - mancata valutazione dell’impiego di manodopera o incidenza del costo della stessa ai fini della qualificazione dell’attività come subappalto
 - mancata effettuazione delle verifiche obbligatorie sul subappaltatore
- mancata effettuazione di verifiche sui corrispettivi e sul rispetto della coerenza dell'ammontare di questi rispetto all'ammonare del valore stimato dell'appalto (massimo pagabile)</t>
  </si>
  <si>
    <t>Il processo in oggetto è parzialmente vincolato dalla normativa vigente in materia di contrattualistica pubblica e dal contratto;  tuttavia rimangono ampi spazi di discrezionalità da parte dei soggetti preposti;</t>
  </si>
  <si>
    <t>Nell'ambito del processo in oggetto sono coinvolti:
 - Ufficio/servizio destinatario della prestazione acquisita
 - Area Amministrativa 
- RUP e DEC</t>
  </si>
  <si>
    <t>Nell'ambito del processo in oggetto sono coinvolti:
 - Presidente;
- Rup
 - Area Amministrativa;</t>
  </si>
  <si>
    <r>
      <t xml:space="preserve">Decorsi 35 giorni dalla comunicazione dell'aggiudicazione definitiva, fatto salvo il positivo esito in ordine ai controlli sul possesso dei requisiti da parte dell'aggiudicatario, il </t>
    </r>
    <r>
      <rPr>
        <b/>
        <sz val="9"/>
        <color theme="1"/>
        <rFont val="Calibri"/>
        <family val="2"/>
        <scheme val="minor"/>
      </rPr>
      <t>Presidente</t>
    </r>
    <r>
      <rPr>
        <sz val="9"/>
        <color theme="1"/>
        <rFont val="Calibri"/>
        <family val="2"/>
        <scheme val="minor"/>
      </rPr>
      <t xml:space="preserve"> provvede alla stipulazione del contratto con l'aggiudicatario;</t>
    </r>
  </si>
  <si>
    <t>Il processo in oggetto è parzialmente vincolato dalla normativa vigente in materia di contrattualistica pubblica e dagli atti di gara di ogni singola procedura, ma mantiene un modesto margine di discrezionalità</t>
  </si>
  <si>
    <r>
      <t xml:space="preserve">I controlli esistenti relativi al processo in oggetto sono costituiti da:
 - utilizzo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 da inserirsi in sede di gara come "schema di contratto"</t>
    </r>
  </si>
  <si>
    <t>I controlli esistenti relativi al processo in oggetto sono costituiti da:
 - disciplina contenuta nel contratto
- verifiche di conformità per l'approvazione dei singoli visti, necessari per la liquidazione delle fatture</t>
  </si>
  <si>
    <r>
      <t>Nell'ambito dei contratti sono disciplinate le principali vicende che attengono alla verifica delle prestazioni e alle modalità di pagamento.
La verifica e il pagamento delle prestaizoni coinvolge in ogni caso sia l'</t>
    </r>
    <r>
      <rPr>
        <b/>
        <sz val="9"/>
        <color theme="1"/>
        <rFont val="Calibri"/>
        <family val="2"/>
        <scheme val="minor"/>
      </rPr>
      <t>Ufficio/Servizio destinatario delle prestazioni,</t>
    </r>
    <r>
      <rPr>
        <sz val="9"/>
        <color theme="1"/>
        <rFont val="Calibri"/>
        <family val="2"/>
        <scheme val="minor"/>
      </rPr>
      <t xml:space="preserve"> sia l'</t>
    </r>
    <r>
      <rPr>
        <b/>
        <sz val="9"/>
        <color theme="1"/>
        <rFont val="Calibri"/>
        <family val="2"/>
        <scheme val="minor"/>
      </rPr>
      <t>Area Amministrativa e Finanziaria</t>
    </r>
  </si>
  <si>
    <t xml:space="preserve"> - Alterazioni o omissioni di attività di controllo, al fine di perseguire interessi privati e diversi da quelli della Fondazione, sia attraverso l’effettuazione di pagamenti ingiustificati o sottratti alla tracciabilità dei flussi finanziari
- emissione di visti di conformità per prestazioni non rese o rese solo parzialmente;</t>
  </si>
  <si>
    <t>Il processo in oggetto è parzialmente vincolato d dal contratto</t>
  </si>
  <si>
    <t>Il processo in oggetto implica il coinvolgimento di altre pubbliche amministrazioni al fine di reperire la documentazione in ordine alla regolarità contributiva necessaria per il saldo di ogni singola fattura.</t>
  </si>
  <si>
    <t>Si ha memoria dell'avvenuta pubblicazione, negli ultimi cinque anni, di articoli relativi al processo in oggetto su giornali o riviste aventi tiratura locale e nazionale</t>
  </si>
  <si>
    <t>La Fondazione indice procedure negoziate per importi inferiori alle soglie previste dall'art. 35 del D.Lgs. 50/16, nonché procedure negoziate avente valore superiore nei casi previsti dall'art. 63 dello stesso</t>
  </si>
  <si>
    <t>Sussiste il rischio di frazionamento della procedura di affidamento (sia in termini quantitativi che in termini temporali), che potrebbe comportare l'elusione della disciplina prevista per le procedure di importo superiore alle soglie di rilevanza comunitaria</t>
  </si>
  <si>
    <t xml:space="preserve"> - L'AreaAmministrazione/appalti si occupa della predisposizione della documentazione di gara, coerente con il livello di progettazione previsto dal D. Lgs. 50/2016;
- In caso di appalti di partciolare complessità tecnica l'organo direttivo competente può affidare a terzi contratti per servizi di committenza ausiliaria ai sensi dell'art. 39 del D. Lgs. 50/2016;
 - Gli atti di gara possono altresì essere sottoposti alla revisione ed alla verifica di uno Studio Legale esterno</t>
  </si>
  <si>
    <t>Il processo in oggetto è parzialmente vincolato dalla normativa vigente in materia di contrattualistica pubblica e dalle linee guida ANAC, ma mantiene rilevanti spazi di discrezionalità nella fissazione dei criteri di procedura</t>
  </si>
  <si>
    <t xml:space="preserve">I controlli esistenti relativi al processo in oggetto sono costituiti da:
 - prassi relativa allo svolgimento di approfondite indagini di mercato volte all'individuazione degli operatori più idonei allo svolgimento delle prestazioni
- inserimento di clausole, laddove possibile, idonea a dar concretezza al principio di rotazione, 
</t>
  </si>
  <si>
    <t xml:space="preserve">Nell'ambito del processo in oggetto sono coinvolti:
- Direttore;
- Ufficio amministrazione/appalti
</t>
  </si>
  <si>
    <r>
      <t>L'</t>
    </r>
    <r>
      <rPr>
        <b/>
        <sz val="9"/>
        <color theme="1"/>
        <rFont val="Calibri"/>
        <family val="2"/>
        <scheme val="minor"/>
      </rPr>
      <t>Area Amministrazione</t>
    </r>
    <r>
      <rPr>
        <sz val="9"/>
        <color theme="1"/>
        <rFont val="Calibri"/>
        <family val="2"/>
        <scheme val="minor"/>
      </rPr>
      <t xml:space="preserve"> si occupa dell'individuazione delle imprese da invitare alle procedure negoziate.
Le operazioni si svolgono nel rispetto dei principi di cui all'art. 30 del D. Lgs.
Le operazioni si svolgeranno altresì nel rispetto delle Linee Guida redatte dall'Anac, ad oggi in fase di approvazione. Le modalità operative prevedono l'effettuazione di indagini di mercato o la selezione all'interno dell'albo fornitori istituito dalla fondazione</t>
    </r>
  </si>
  <si>
    <t>Selezione dei partecipanti:
Svolgimento di indagini di mercato;
Selezione nell'ambito dell'albo fornitori;</t>
  </si>
  <si>
    <r>
      <t xml:space="preserve">Adozione, da parte del </t>
    </r>
    <r>
      <rPr>
        <b/>
        <sz val="9"/>
        <color theme="1"/>
        <rFont val="Calibri"/>
        <family val="2"/>
        <scheme val="minor"/>
      </rPr>
      <t>Consiglio Direttivo</t>
    </r>
    <r>
      <rPr>
        <sz val="9"/>
        <color theme="1"/>
        <rFont val="Calibri"/>
        <family val="2"/>
        <scheme val="minor"/>
      </rPr>
      <t xml:space="preserve"> di un'apposita deliberazione a contrarre per l'indizione della procedura e di nomina del </t>
    </r>
    <r>
      <rPr>
        <b/>
        <sz val="9"/>
        <color theme="1"/>
        <rFont val="Calibri"/>
        <family val="2"/>
        <scheme val="minor"/>
      </rPr>
      <t>RUP</t>
    </r>
  </si>
  <si>
    <t>I controlli esistenti relativi al processo in oggetto sono costituiti da:
 - prassi relative all'adozione di apposita deliberazione a contrarre per l'indizione e nomina del RUP, previa verifica dell'attinenza delle professionalità interne rispetto all'oggetto della gara. In caso di indisponibilità è sempre da valutarsi la nomina di un apposito supporto al rup ai sensi dell'art. 24 del D. Lgs. 50/2016</t>
  </si>
  <si>
    <r>
      <t>L'</t>
    </r>
    <r>
      <rPr>
        <b/>
        <sz val="9"/>
        <color theme="1"/>
        <rFont val="Calibri"/>
        <family val="2"/>
        <scheme val="minor"/>
      </rPr>
      <t xml:space="preserve">Area Amministrativa </t>
    </r>
    <r>
      <rPr>
        <sz val="9"/>
        <color theme="1"/>
        <rFont val="Calibri"/>
        <family val="2"/>
        <scheme val="minor"/>
      </rPr>
      <t xml:space="preserve">provvede alla trasmissione della documentazione di gara, a mezzo PEC e per il tramite del sistema di intermediazione telematica (SINTEL) o piattaforma analoga, agli operatori individuati all'esito delle indagini di mercato o di estrazione dall'albo forniture, in numero non inferiore a 5 unità.
</t>
    </r>
  </si>
  <si>
    <t>I controlli esistenti relativi al processo in oggetto sono costituiti da:
 - prassi relative alla trasmissione degli atti di gara nel rispetto della normativa vigente;
- verifica della documentazione da parte del Consiglio Direttivo prima del lancio della procedura</t>
  </si>
  <si>
    <t>Nell'ambito del processo in oggetto sono coinvolti:
 - Consiglio direttivo
- Presidente
 - RUP
- Ufficio amministrazione/appalti</t>
  </si>
  <si>
    <t>Nell'ambito dei contratti sono disciplinate le principali vicende che attengono alla verifica delle prestazioni e alle modalità di pagamento.
La verifica e il pagamento delle prestaizoni coinvolge in ogni caso sia l'Ufficio/Servizio destinatario delle prestazioni, sia l'Area Amministrativa e Finanziaria</t>
  </si>
  <si>
    <t>Pur se disciplinato dalla Legge il processo è da ritenersi altamente discrezionale poiché, pur in presenza di una norma che legittima l'affidamento diretto, essa fa sempre salva la possibilità di ricorrere alle procedure ordinarie</t>
  </si>
  <si>
    <t>La Fondazione indice procedure di affidamento diretto per importi inferiori a  € 40.000,00 ai sensi dell'art. 36, comma 2, lett. A) del D. Lgs. 50/2016</t>
  </si>
  <si>
    <t>Sussiste il rischio di frazionamento della procedura di affidamento (sia in termini quantitativi che in termini temporali), che potrebbe comportare l'elusione della disciplina prevista per le procedure di importo superiore ad € 40,000,00</t>
  </si>
  <si>
    <r>
      <t>L'</t>
    </r>
    <r>
      <rPr>
        <b/>
        <sz val="9"/>
        <color theme="1"/>
        <rFont val="Calibri"/>
        <family val="2"/>
        <scheme val="minor"/>
      </rPr>
      <t>Ufficio/Servizio destinatario delle prestazioni</t>
    </r>
    <r>
      <rPr>
        <sz val="9"/>
        <color theme="1"/>
        <rFont val="Calibri"/>
        <family val="2"/>
        <scheme val="minor"/>
      </rPr>
      <t xml:space="preserve"> si occupa dell'individuazione dell'impresa cui affidare direttamente il contratto, mediante apposita indagine di mercato.
Tale indagine, in particolare, consiste nell'acquisizione di preventivi (minimo 2) e nell'individuazione di quello avente il miglior rapporto qualità prezzo tra quelli acquisiti.
Laddove sia possibile effettuare l'indagine di mercato su listini ufficiali o mediante comparazione su portali tematici (es. MEPA) è possibile prescindere dalla richiesta di preventivi.</t>
    </r>
  </si>
  <si>
    <r>
      <t xml:space="preserve">Per le procedure di affidamento non si applica il periodo di stand still pari a 35 giorni dalla comunicazione dell'aggiudicazione definitiva, sicchè la stipula è subordinata esclusivamente al positivo esito in ordine ai controlli sul possesso dei requisiti da parte dell'aggiudicatario. il </t>
    </r>
    <r>
      <rPr>
        <b/>
        <sz val="9"/>
        <color theme="1"/>
        <rFont val="Calibri"/>
        <family val="2"/>
        <scheme val="minor"/>
      </rPr>
      <t>Direttore</t>
    </r>
    <r>
      <rPr>
        <sz val="9"/>
        <color theme="1"/>
        <rFont val="Calibri"/>
        <family val="2"/>
        <scheme val="minor"/>
      </rPr>
      <t xml:space="preserve"> provvede alla stipulazione del contratto con il contraente, anche mediante scambio di corrispondenza  secondo l'uso del commercio;</t>
    </r>
  </si>
  <si>
    <r>
      <t xml:space="preserve">Per le procedure negoziate non si applica il periodo di stand still pari a 35 giorni dalla comunicazione dell'aggiudicazione definitiva, sicchè la stipula è subordinata esclusivamente al positivo esito in ordine ai controlli sul possesso dei requisiti da parte dell'aggiudicatario. il </t>
    </r>
    <r>
      <rPr>
        <b/>
        <sz val="9"/>
        <color theme="1"/>
        <rFont val="Calibri"/>
        <family val="2"/>
        <scheme val="minor"/>
      </rPr>
      <t>Presidente</t>
    </r>
    <r>
      <rPr>
        <sz val="9"/>
        <color theme="1"/>
        <rFont val="Calibri"/>
        <family val="2"/>
        <scheme val="minor"/>
      </rPr>
      <t xml:space="preserve"> provvede alla stipulazione del contratto con l'aggiudicatario, anche mediante scambio di corrispondenza  secondo l'uso del commercio;</t>
    </r>
  </si>
  <si>
    <t>Nell'ambito del processo in oggetto sono coinvolti:
- Rup
 - Area Amministrativa;</t>
  </si>
  <si>
    <t xml:space="preserve"> Nell'ambito dei contratti sono disciplinate le principali vicende che attengono all'esecuzione contrattuale (subappalto, sospensioni, risoluzione, penali)
La gestione del contratto spetta in ogni caso all'Ufficio/Servizio destinatario delle prestazioni, cui di prassi viene affidata la direzione dell'esecuzione, sentita comunque l'Area Amministrativa ed il direttore</t>
  </si>
  <si>
    <t>Nell'ambito del processo in oggetto sono coinvolti:
- Rup
 - Area Amministrativa/Finanziaria;</t>
  </si>
  <si>
    <t xml:space="preserve">I controlli esistenti relativi al processo in oggetto sono costituiti da:
 - prassi relativa allo svolgimento di approfondite indagini di mercato volte all'individuazione deglisponsor
- verifica sul rispetto delle disposizioni del D. Lgs. 50/2016, quando applicabili
</t>
  </si>
  <si>
    <t>Nell'ambito del processo in oggetto sono coinvolti:
 - Ufficio Marketing, Membership, Sponsor;
- Direttore
 - Ufficio/Servizio che manifesta l'esigenza di sponsor
- consiglio direttivo in caso di sponsorizzazioni di importo superiore alla soglia di € 40,000,00</t>
  </si>
  <si>
    <r>
      <t xml:space="preserve">Il </t>
    </r>
    <r>
      <rPr>
        <b/>
        <sz val="9"/>
        <color theme="1"/>
        <rFont val="Calibri"/>
        <family val="2"/>
        <scheme val="minor"/>
      </rPr>
      <t>Direttore (o il Presidente)</t>
    </r>
    <r>
      <rPr>
        <sz val="9"/>
        <color theme="1"/>
        <rFont val="Calibri"/>
        <family val="2"/>
        <scheme val="minor"/>
      </rPr>
      <t xml:space="preserve"> provvede alla stipulazione del contratto con lo sponsor, sulla base di </t>
    </r>
    <r>
      <rPr>
        <i/>
        <sz val="9"/>
        <color theme="1"/>
        <rFont val="Calibri"/>
        <family val="2"/>
        <scheme val="minor"/>
      </rPr>
      <t>form standard</t>
    </r>
    <r>
      <rPr>
        <sz val="9"/>
        <color theme="1"/>
        <rFont val="Calibri"/>
        <family val="2"/>
        <scheme val="minor"/>
      </rPr>
      <t xml:space="preserve"> predisposti dall'</t>
    </r>
    <r>
      <rPr>
        <b/>
        <sz val="9"/>
        <color theme="1"/>
        <rFont val="Calibri"/>
        <family val="2"/>
        <scheme val="minor"/>
      </rPr>
      <t xml:space="preserve">Area Amministrativa </t>
    </r>
  </si>
  <si>
    <t>Nell'ambito del processo in oggetto sono coinvolti:
 - Presidente;
 - direttore</t>
  </si>
  <si>
    <t>Il rischo di evento corruttivo può verificarsi a a livello dirigenziale/apicale</t>
  </si>
  <si>
    <t xml:space="preserve"> Nell'ambito dei contratti sono disciplinate le principali vicende che attengono all'esecuzione contrattuale (prestazioni, benefit, condizioni, penali ecc.)
La gestione del contratto spetta in ogni caso all'Ufficio/Servizio destinatario delle prestazioni, cui di prassi viene affidata la direzione dell'esecuzione, sentita comunque l'Area Amministrativa ed il direttore</t>
  </si>
  <si>
    <t xml:space="preserve">Nell'ambito del processo in oggetto sono coinvolti:
 - Ufficio Marketing, Membership, Sponsor;
- Direttore
 - Ufficio/Servizio che manifesta l'esigenza di sponsor
</t>
  </si>
  <si>
    <t xml:space="preserve">I controlli esistenti relativi al processo in oggetto sono costituiti da:
 - prassi relativa alla corretta gestione degli sponsor;
- verifica rispetto agli standard contrattuali per le contro-prestazioni
</t>
  </si>
  <si>
    <r>
      <t xml:space="preserve">Il </t>
    </r>
    <r>
      <rPr>
        <b/>
        <sz val="9"/>
        <color theme="1"/>
        <rFont val="Calibri"/>
        <family val="2"/>
        <scheme val="minor"/>
      </rPr>
      <t>Consiglio direttivo,</t>
    </r>
    <r>
      <rPr>
        <sz val="9"/>
        <color theme="1"/>
        <rFont val="Calibri"/>
        <family val="2"/>
        <scheme val="minor"/>
      </rPr>
      <t xml:space="preserve"> sentiti anche gli </t>
    </r>
    <r>
      <rPr>
        <b/>
        <sz val="9"/>
        <color theme="1"/>
        <rFont val="Calibri"/>
        <family val="2"/>
        <scheme val="minor"/>
      </rPr>
      <t>altri soggetti competenti</t>
    </r>
    <r>
      <rPr>
        <sz val="9"/>
        <color theme="1"/>
        <rFont val="Calibri"/>
        <family val="2"/>
        <scheme val="minor"/>
      </rPr>
      <t xml:space="preserve"> Direttore,  Curatori, Dipartimenti, ecc.),</t>
    </r>
    <r>
      <rPr>
        <b/>
        <sz val="9"/>
        <color theme="1"/>
        <rFont val="Calibri"/>
        <family val="2"/>
        <scheme val="minor"/>
      </rPr>
      <t xml:space="preserve"> </t>
    </r>
    <r>
      <rPr>
        <sz val="9"/>
        <color theme="1"/>
        <rFont val="Calibri"/>
        <family val="2"/>
        <scheme val="minor"/>
      </rPr>
      <t xml:space="preserve"> propone l'acquisto (o la concessione in comodato) di specifiche opere d'arte, in certi casi già esposte nell'ambito di mostre, da aggiungere alla collezione della Fondazione destinata alla collettività.
</t>
    </r>
  </si>
  <si>
    <t xml:space="preserve"> - Acquisto di opere non necessarie a danno della fondazione
 Acquisto a prezzi fuori mercato</t>
  </si>
  <si>
    <t>Nell'ambito del processo in oggetto sono coinvolti:
- Consiglio direttivo
- Direttore;
- Altri uffici coinvolti</t>
  </si>
  <si>
    <t>Il rischo di evento corruttivo può verificarsi aa livello apicale</t>
  </si>
  <si>
    <r>
      <t xml:space="preserve">Il </t>
    </r>
    <r>
      <rPr>
        <b/>
        <sz val="9"/>
        <color theme="1"/>
        <rFont val="Calibri"/>
        <family val="2"/>
        <scheme val="minor"/>
      </rPr>
      <t>Presidente</t>
    </r>
    <r>
      <rPr>
        <sz val="9"/>
        <color theme="1"/>
        <rFont val="Calibri"/>
        <family val="2"/>
        <scheme val="minor"/>
      </rPr>
      <t xml:space="preserve"> provvede alla stipulazione del contratto con l'artista,  fermo restando parere del Direttore e la relativa deliberazione del Consiglio Direttivo</t>
    </r>
  </si>
  <si>
    <r>
      <t xml:space="preserve">La rendicontazione coinvolge sia gli </t>
    </r>
    <r>
      <rPr>
        <b/>
        <sz val="9"/>
        <color theme="1"/>
        <rFont val="Calibri"/>
        <family val="2"/>
        <scheme val="minor"/>
      </rPr>
      <t>Uffici destinatari dell'opera</t>
    </r>
    <r>
      <rPr>
        <sz val="9"/>
        <color theme="1"/>
        <rFont val="Calibri"/>
        <family val="2"/>
        <scheme val="minor"/>
      </rPr>
      <t>, sia l'</t>
    </r>
    <r>
      <rPr>
        <b/>
        <sz val="9"/>
        <color theme="1"/>
        <rFont val="Calibri"/>
        <family val="2"/>
        <scheme val="minor"/>
      </rPr>
      <t xml:space="preserve">Area Amministrativa </t>
    </r>
  </si>
  <si>
    <t>Nell'ambito del processo in oggetto sono coinvolti:
 -Uffici destinatari dell'opera;
 - Area Amministrativa e Finanziaria</t>
  </si>
  <si>
    <t xml:space="preserve">Le procedure di selezione del personale al disposto di cui al Decreto Legislativo 19 agosto 2016, n. 175 “Testo unico in materia di società a partecipa-zione pubblica”, in vigore dal 08/09/2016, e nel particolare dall’art. 19, il quale che le società in controllo pubblico stabiliscono con propri provvedimenti, criteri e modalità per il reclutamento del personale nel rispetto dei principi di di trasparenza, pubblicità ed imparzialità.
Le procedure selettive devono altresì garantire:
a) adeguata pubblicità della selezione e modalità di svolgimento che garantiscano l'imparzialità e assicurino economicità e celerità di espletamento, ricorrendo, ove è opportuno, all'ausilio di sistemi automatizzati, diretti anche a realizzare forme dì pre-selezione;
b) adozione di meccanismi oggettivi e trasparenti, idonei a verificare il possesso dei requisiti attitudinali e professionali richiesti in relazione alla posizione da ricoprire;
c) rispetto delle pari opportunità tra lavoratrici e lavoratori;
d) decentramento delle procedure di reclutamento;
e) composizione delle commissioni esclusivamente con esperti di provata competen-za nelle materie di concorso.
</t>
  </si>
  <si>
    <t>Il processo in oggetto è parzialmente dalla normativa vigente (D. Lgs. 165/2001), nonché dal regolamento interno sulle procedure  selettive ad oggi in fase di ultimazione, ma mantiene rilevanti spazi di discrezionalità nella fissazione dei criteri di procedura</t>
  </si>
  <si>
    <t>Il processo  in oggetto implica l'assunzione di decisioni rilevanti, idonee ad incidere fortemente sulla par condicio</t>
  </si>
  <si>
    <t>Non pare sussistere il rischio di frazionamento del processo in oggetto</t>
  </si>
  <si>
    <t xml:space="preserve">I controlli esistenti relativi al processo in oggetto sono costituiti da:
 - verbalizzazione accurate delle procedure selettive;
- predeterminazione oggettiva dei criteri di valutazione
 </t>
  </si>
  <si>
    <t>Nell'ambito del processo in oggetto sono attualmente coinvolti:
- Consiglio Direttivo
- Direttore
- Commissione di selezione</t>
  </si>
  <si>
    <t>Non si ha memoria di articoli su giornali o riviste aventi ad oggetto il medesimo evento o eventi analoghi</t>
  </si>
  <si>
    <t>Il rischo di evento corruttivo può verificarsi prevalentemente a livello apicale</t>
  </si>
  <si>
    <r>
      <t xml:space="preserve">Il </t>
    </r>
    <r>
      <rPr>
        <b/>
        <sz val="9"/>
        <color theme="1"/>
        <rFont val="Calibri"/>
        <family val="2"/>
        <scheme val="minor"/>
      </rPr>
      <t>Direttore</t>
    </r>
    <r>
      <rPr>
        <sz val="9"/>
        <color theme="1"/>
        <rFont val="Calibri"/>
        <family val="2"/>
        <scheme val="minor"/>
      </rPr>
      <t xml:space="preserve">, sentito il </t>
    </r>
    <r>
      <rPr>
        <b/>
        <sz val="9"/>
        <color theme="1"/>
        <rFont val="Calibri"/>
        <family val="2"/>
        <scheme val="minor"/>
      </rPr>
      <t>Presidente</t>
    </r>
    <r>
      <rPr>
        <sz val="9"/>
        <color theme="1"/>
        <rFont val="Calibri"/>
        <family val="2"/>
        <scheme val="minor"/>
      </rPr>
      <t xml:space="preserve">, </t>
    </r>
    <r>
      <rPr>
        <b/>
        <sz val="9"/>
        <color theme="1"/>
        <rFont val="Calibri"/>
        <family val="2"/>
        <scheme val="minor"/>
      </rPr>
      <t>o</t>
    </r>
    <r>
      <rPr>
        <sz val="9"/>
        <color theme="1"/>
        <rFont val="Calibri"/>
        <family val="2"/>
        <scheme val="minor"/>
      </rPr>
      <t xml:space="preserve"> propone al </t>
    </r>
    <r>
      <rPr>
        <b/>
        <sz val="9"/>
        <color theme="1"/>
        <rFont val="Calibri"/>
        <family val="2"/>
        <scheme val="minor"/>
      </rPr>
      <t>CDA</t>
    </r>
    <r>
      <rPr>
        <sz val="9"/>
        <color theme="1"/>
        <rFont val="Calibri"/>
        <family val="2"/>
        <scheme val="minor"/>
      </rPr>
      <t xml:space="preserve"> l'aumento stipendiale o la progressione di carriera, che viene poi approvata da quest'ultimo.
Le progressioni di carriera sono proposte, tra l'altro, sulla base della valutazione dei CV interni</t>
    </r>
  </si>
  <si>
    <t>Il processo in oggetto non risulta attualmente vincolato da normativa o atti interni, ed è disciplinato esclusivamente dal CCNL di riferimento</t>
  </si>
  <si>
    <t>Il procedimento non prevede l'intervento di altre amministrazioni</t>
  </si>
  <si>
    <t>Pare di dubbia probabilità il verificarsi di un frazionamento del processo in oggetto</t>
  </si>
  <si>
    <t xml:space="preserve">Nell'ambito del processo in oggetto sono coinvolti:
 - Direttore
 - Presidente;
 - Consiglio Direttivo
</t>
  </si>
  <si>
    <t>Il rischio potrebbe verificarsi prevalentemente a livello apicale</t>
  </si>
  <si>
    <r>
      <t>L'</t>
    </r>
    <r>
      <rPr>
        <b/>
        <sz val="9"/>
        <color theme="1"/>
        <rFont val="Calibri"/>
        <family val="2"/>
        <scheme val="minor"/>
      </rPr>
      <t>Ufficio/Servizio destinatario delle prestazioni</t>
    </r>
    <r>
      <rPr>
        <sz val="9"/>
        <color theme="1"/>
        <rFont val="Calibri"/>
        <family val="2"/>
        <scheme val="minor"/>
      </rPr>
      <t xml:space="preserve"> si occupa dell'individuazione del professionista cui affidare l'incarico di collaborazione/consulenza.
A tal fine viene svolta un'indagine di mercato (di norma anche mediante acquisizione di preventivi ) vengono analizzati e comparati i </t>
    </r>
    <r>
      <rPr>
        <i/>
        <sz val="9"/>
        <color theme="1"/>
        <rFont val="Calibri"/>
        <family val="2"/>
        <scheme val="minor"/>
      </rPr>
      <t>curriculum vitae</t>
    </r>
    <r>
      <rPr>
        <sz val="9"/>
        <color theme="1"/>
        <rFont val="Calibri"/>
        <family val="2"/>
        <scheme val="minor"/>
      </rPr>
      <t xml:space="preserve"> e/o eventuali progetti/proposte, nonchè la coerenza rispetto agli </t>
    </r>
    <r>
      <rPr>
        <i/>
        <sz val="9"/>
        <color theme="1"/>
        <rFont val="Calibri"/>
        <family val="2"/>
        <scheme val="minor"/>
      </rPr>
      <t>standard</t>
    </r>
    <r>
      <rPr>
        <sz val="9"/>
        <color theme="1"/>
        <rFont val="Calibri"/>
        <family val="2"/>
        <scheme val="minor"/>
      </rPr>
      <t xml:space="preserve"> museali
</t>
    </r>
  </si>
  <si>
    <t>Il processo  in oggetto implica l'assunzione di decisioni rilevanti, idonee ad incidere fortemente sulla possibilità di accedere all'incarico</t>
  </si>
  <si>
    <t xml:space="preserve">Il processo prevede valori economici variabili, che comunque possono avere il carattere della significatività </t>
  </si>
  <si>
    <r>
      <t xml:space="preserve"> Nell'ambito dei contratti sono disciplinate le principali vicende che attengono all'esecuzione contrattuale.
La gestione del contratto spetta in ogni caso all'</t>
    </r>
    <r>
      <rPr>
        <b/>
        <sz val="9"/>
        <color theme="1"/>
        <rFont val="Calibri"/>
        <family val="2"/>
        <scheme val="minor"/>
      </rPr>
      <t>Ufficio/Servizio destinatario delle prestazioni</t>
    </r>
    <r>
      <rPr>
        <sz val="9"/>
        <color theme="1"/>
        <rFont val="Calibri"/>
        <family val="2"/>
        <scheme val="minor"/>
      </rPr>
      <t>, sentita comunque l'</t>
    </r>
    <r>
      <rPr>
        <b/>
        <sz val="9"/>
        <color theme="1"/>
        <rFont val="Calibri"/>
        <family val="2"/>
        <scheme val="minor"/>
      </rPr>
      <t>Area Amministrativa ed il Direttore</t>
    </r>
  </si>
  <si>
    <t>Il processo in oggetto è parzialmente vincolato dalle prassi interne e dal regolamento in fase di approvazione</t>
  </si>
  <si>
    <t>Il processo in oggetto è parzialmente vincolato dalle prassi interne, dal regolamento in fase di approvazione e dal contratto</t>
  </si>
  <si>
    <t>I controlli esistenti relativi al processo in oggetto sono costituiti da:
 - disciplina contenuta nel contratto
- verifica sul corretto adempimento delle obbligazioni delle parti</t>
  </si>
  <si>
    <t>Nell'ambito del processo in oggetto sono coinvolti:
 - Ufficio/Servizio destinatario delle prestazioni
- Direttore
- Consiglio Direttivo</t>
  </si>
  <si>
    <t>Nell'ambito del processo in oggetto sono coinvolti:
 - Ufficio/servizio destinatario della prestazione acquisita
 - Area Amministrativa
- Direttore</t>
  </si>
  <si>
    <t>Il processo ha valenza anche esterna, poiché incide sulle aspettative dei richiedenti</t>
  </si>
  <si>
    <t>Il processo in oggetto potrebbe prevedere il coinvolgimento di altre amministrazioni pubbliche per provvedimenti autorizzativi</t>
  </si>
  <si>
    <t>La concessione degli spazi può implicare una remunerazione da parte del concessionario.
Di contro, il valore economico degli spazi è variabile</t>
  </si>
  <si>
    <r>
      <rPr>
        <b/>
        <sz val="9"/>
        <color theme="1"/>
        <rFont val="Calibri"/>
        <family val="2"/>
        <scheme val="minor"/>
      </rPr>
      <t>L'Ufficio competente</t>
    </r>
    <r>
      <rPr>
        <sz val="9"/>
        <color theme="1"/>
        <rFont val="Calibri"/>
        <family val="2"/>
        <scheme val="minor"/>
      </rPr>
      <t xml:space="preserve"> riceve richieste dall'utenza esterna e/o di organi interni in merito alla possibilità di utilizzare  spazi gestiti dalla Fondazione per propri eventi.
</t>
    </r>
  </si>
  <si>
    <r>
      <rPr>
        <b/>
        <sz val="9"/>
        <color theme="1"/>
        <rFont val="Calibri"/>
        <family val="2"/>
        <scheme val="minor"/>
      </rPr>
      <t>L'Ufficio competente</t>
    </r>
    <r>
      <rPr>
        <sz val="9"/>
        <color theme="1"/>
        <rFont val="Calibri"/>
        <family val="2"/>
        <scheme val="minor"/>
      </rPr>
      <t xml:space="preserve"> verifica la possibilità di concessione dello spazio.
La verifica viene svolta sulla base del calendario degli eventi e sulla base di  </t>
    </r>
    <r>
      <rPr>
        <i/>
        <sz val="9"/>
        <color theme="1"/>
        <rFont val="Calibri"/>
        <family val="2"/>
        <scheme val="minor"/>
      </rPr>
      <t xml:space="preserve">standard </t>
    </r>
    <r>
      <rPr>
        <sz val="9"/>
        <color theme="1"/>
        <rFont val="Calibri"/>
        <family val="2"/>
        <scheme val="minor"/>
      </rPr>
      <t xml:space="preserve">di idoneità adeguatezza dell'evento proposto rispetto alle finalità della Fondazione d alle caratteristiche e finalità d'uso dello spazio </t>
    </r>
  </si>
  <si>
    <t>Il processo di norma non prevede il coinvolgimento di altre amministrazioni</t>
  </si>
  <si>
    <r>
      <t xml:space="preserve">Il </t>
    </r>
    <r>
      <rPr>
        <b/>
        <sz val="9"/>
        <color theme="1"/>
        <rFont val="Calibri"/>
        <family val="2"/>
        <scheme val="minor"/>
      </rPr>
      <t>Direttore (o il Presidente)</t>
    </r>
    <r>
      <rPr>
        <sz val="9"/>
        <color theme="1"/>
        <rFont val="Calibri"/>
        <family val="2"/>
        <scheme val="minor"/>
      </rPr>
      <t xml:space="preserve"> provvede alla stipulazione del contratto o comunque alla formalizzazione dell'accordo con il richiedente</t>
    </r>
  </si>
  <si>
    <t>Nell'ambito del processo in oggetto sono coinvolti:
 - Ufficio referente per lo spazio richiesto;
- Direttore 
- Area amministrativa e finanziaria</t>
  </si>
  <si>
    <t>Il processo in oggetto è parzialmente vincolato dagli accordi di partenrship o dallo specifico bando e dai relativi criteri selettivi</t>
  </si>
  <si>
    <r>
      <t xml:space="preserve">Il processo in oggetto implica il coinvolgimento o comunque la collaborazione con </t>
    </r>
    <r>
      <rPr>
        <i/>
        <sz val="9"/>
        <color theme="1"/>
        <rFont val="Calibri"/>
        <family val="2"/>
        <scheme val="minor"/>
      </rPr>
      <t>partner</t>
    </r>
    <r>
      <rPr>
        <sz val="9"/>
        <color theme="1"/>
        <rFont val="Calibri"/>
        <family val="2"/>
        <scheme val="minor"/>
      </rPr>
      <t xml:space="preserve"> della Fondazione</t>
    </r>
  </si>
  <si>
    <r>
      <t xml:space="preserve">I controlli esistenti relativi al processo in oggetto sono costituiti da:
 - accordi di </t>
    </r>
    <r>
      <rPr>
        <i/>
        <sz val="9"/>
        <color theme="1"/>
        <rFont val="Calibri"/>
        <family val="2"/>
        <scheme val="minor"/>
      </rPr>
      <t>partnership
- rispetto delle disposizioni del bando/avviso pubblico</t>
    </r>
    <r>
      <rPr>
        <sz val="9"/>
        <color theme="1"/>
        <rFont val="Calibri"/>
        <family val="2"/>
        <scheme val="minor"/>
      </rPr>
      <t xml:space="preserve">
</t>
    </r>
  </si>
  <si>
    <r>
      <t xml:space="preserve">Nell'ambito del processo in oggetto sono coinvolti:
 - Ufficio Competente;
 - </t>
    </r>
    <r>
      <rPr>
        <i/>
        <sz val="9"/>
        <color theme="1"/>
        <rFont val="Calibri"/>
        <family val="2"/>
        <scheme val="minor"/>
      </rPr>
      <t>Partner
- Direttore</t>
    </r>
  </si>
  <si>
    <r>
      <t xml:space="preserve">Nell'ambito del processo in oggetto sono coinvolti:
 - Ufficio Competente;
 - </t>
    </r>
    <r>
      <rPr>
        <i/>
        <sz val="9"/>
        <color theme="1"/>
        <rFont val="Calibri"/>
        <family val="2"/>
        <scheme val="minor"/>
      </rPr>
      <t>Partner
- Direttor/Presidente</t>
    </r>
  </si>
  <si>
    <r>
      <t xml:space="preserve">Il </t>
    </r>
    <r>
      <rPr>
        <b/>
        <sz val="9"/>
        <color theme="1"/>
        <rFont val="Calibri"/>
        <family val="2"/>
        <scheme val="minor"/>
      </rPr>
      <t>Presidente</t>
    </r>
    <r>
      <rPr>
        <sz val="9"/>
        <color theme="1"/>
        <rFont val="Calibri"/>
        <family val="2"/>
        <scheme val="minor"/>
      </rPr>
      <t xml:space="preserve"> (o il Direttore) provvede alla stipulazione del contratto o alla formazlizzazione dell'accordo relativo all'assegnazione del premio/rimborso spese</t>
    </r>
  </si>
  <si>
    <t>FORMALIZZAZIONE CONTRATTO/ACCORDO</t>
  </si>
  <si>
    <t>ISTRUTTORIA</t>
  </si>
  <si>
    <t>Analisi istanze</t>
  </si>
  <si>
    <t xml:space="preserve">Formalizzazione accordo </t>
  </si>
  <si>
    <t>AUTORIZZAZIONE</t>
  </si>
  <si>
    <t xml:space="preserve"> - Disparità di trattamento tra i richiedenti;
- indebite concessioni a condizioni non standard per interessi privati e diversi da quelli della Fondazione</t>
  </si>
  <si>
    <t>Il processo in oggetto è parzialmente vincolato da atti interni relativi alla gestione degli spazi</t>
  </si>
  <si>
    <t xml:space="preserve">Il processo in oggetto ha una valenza esterna </t>
  </si>
  <si>
    <t xml:space="preserve">Il processo non comporta di norma il coinvolgimento di alre amministrazioni </t>
  </si>
  <si>
    <t>Il valore economico associato al processo è di carattere modesto</t>
  </si>
  <si>
    <t>Nell'ambito del processo in oggetto sono coinvolti:
 - Ufficio competente;
 - Area amministrativa e finanziaria
 - Direttore</t>
  </si>
  <si>
    <r>
      <t>L'</t>
    </r>
    <r>
      <rPr>
        <b/>
        <sz val="9"/>
        <color theme="1"/>
        <rFont val="Calibri"/>
        <family val="2"/>
        <scheme val="minor"/>
      </rPr>
      <t>Ufficio eventi speciali</t>
    </r>
    <r>
      <rPr>
        <sz val="9"/>
        <color theme="1"/>
        <rFont val="Calibri"/>
        <family val="2"/>
        <scheme val="minor"/>
      </rPr>
      <t xml:space="preserve"> della Fondazione istruisce le istanze volte alla possibilità offerta all'utenza di accedere ad eventi speciali. Questi ultimi consistono in accessi esclusivi, in orario di chiusura al pubblico, agli spazi gestiti dalla fondazione durante i quali porre in essere attività di vario genere.</t>
    </r>
  </si>
  <si>
    <t>L'ufficio eventi comunica l'esito dell'istruttoria ed in caso di accettazione procede a formalizzare l'accordo, indicando valore economico e modalità di fruizione</t>
  </si>
  <si>
    <t xml:space="preserve"> - Disparità di trattamento tra i richiedenti;
- indebite concessioni a condizioni non standard per interessi privati e diversi da quelli della Fondazione
- deviazione dalla prassi senza adeguata motivazione</t>
  </si>
  <si>
    <t xml:space="preserve">I controlli esistenti relativi al processo in oggetto sono costituiti da:
 - prassi interne
- verifica della rispondenza ai contratti di servizio per la gestione degli spazi
</t>
  </si>
  <si>
    <t xml:space="preserve">I controlli esistenti relativi al processo in oggetto sono costituiti da:
 - prassi interne
- verifica dei pagamenti e quindi della corretta valorizzazione economica dell'evento
</t>
  </si>
  <si>
    <r>
      <t>I vari</t>
    </r>
    <r>
      <rPr>
        <b/>
        <sz val="9"/>
        <color theme="1"/>
        <rFont val="Calibri"/>
        <family val="2"/>
        <scheme val="minor"/>
      </rPr>
      <t xml:space="preserve"> Uffici</t>
    </r>
    <r>
      <rPr>
        <sz val="9"/>
        <color theme="1"/>
        <rFont val="Calibri"/>
        <family val="2"/>
        <scheme val="minor"/>
      </rPr>
      <t xml:space="preserve"> della Fondazione provvedono a selezionare </t>
    </r>
    <r>
      <rPr>
        <i/>
        <sz val="9"/>
        <color theme="1"/>
        <rFont val="Calibri"/>
        <family val="2"/>
        <scheme val="minor"/>
      </rPr>
      <t>partner</t>
    </r>
    <r>
      <rPr>
        <sz val="9"/>
        <color theme="1"/>
        <rFont val="Calibri"/>
        <family val="2"/>
        <scheme val="minor"/>
      </rPr>
      <t xml:space="preserve"> istituzionali, per la realizzazione di progetti specifici.
</t>
    </r>
    <r>
      <rPr>
        <sz val="9"/>
        <color theme="1"/>
        <rFont val="Calibri"/>
        <family val="2"/>
        <scheme val="minor"/>
      </rPr>
      <t xml:space="preserve">
Le modalità di selezione dei </t>
    </r>
    <r>
      <rPr>
        <i/>
        <sz val="9"/>
        <color theme="1"/>
        <rFont val="Calibri"/>
        <family val="2"/>
        <scheme val="minor"/>
      </rPr>
      <t>partner</t>
    </r>
    <r>
      <rPr>
        <sz val="9"/>
        <color theme="1"/>
        <rFont val="Calibri"/>
        <family val="2"/>
        <scheme val="minor"/>
      </rPr>
      <t xml:space="preserve"> o dei membri avviene attraverso appositi avvisi pubblici/</t>
    </r>
    <r>
      <rPr>
        <i/>
        <sz val="9"/>
        <color theme="1"/>
        <rFont val="Calibri"/>
        <family val="2"/>
        <scheme val="minor"/>
      </rPr>
      <t>brochure</t>
    </r>
    <r>
      <rPr>
        <sz val="9"/>
        <color theme="1"/>
        <rFont val="Calibri"/>
        <family val="2"/>
        <scheme val="minor"/>
      </rPr>
      <t xml:space="preserve"> e successiva eventuale trattativa</t>
    </r>
  </si>
  <si>
    <r>
      <t xml:space="preserve">I controlli esistenti relativi al processo in oggetto sono costituiti da:
 - verifica rispetto alle disposizioni di avvisi e/o </t>
    </r>
    <r>
      <rPr>
        <i/>
        <sz val="9"/>
        <color theme="1"/>
        <rFont val="Calibri"/>
        <family val="2"/>
        <scheme val="minor"/>
      </rPr>
      <t>brochure</t>
    </r>
    <r>
      <rPr>
        <sz val="9"/>
        <color theme="1"/>
        <rFont val="Calibri"/>
        <family val="2"/>
        <scheme val="minor"/>
      </rPr>
      <t xml:space="preserve">
</t>
    </r>
  </si>
  <si>
    <t>Nell'ambito del processo in oggetto sono coinvolti:
 - Uffici della Fondazione;
 - Direttore</t>
  </si>
  <si>
    <t xml:space="preserve"> STIPULAZIONE DEL CONTRATTO/ACCORDO</t>
  </si>
  <si>
    <r>
      <t xml:space="preserve">Il </t>
    </r>
    <r>
      <rPr>
        <b/>
        <sz val="9"/>
        <color theme="1"/>
        <rFont val="Calibri"/>
        <family val="2"/>
        <scheme val="minor"/>
      </rPr>
      <t>Presidente</t>
    </r>
    <r>
      <rPr>
        <sz val="9"/>
        <color theme="1"/>
        <rFont val="Calibri"/>
        <family val="2"/>
        <scheme val="minor"/>
      </rPr>
      <t xml:space="preserve"> (o il direttore) provvede alla stipulazione del contratto,  </t>
    </r>
  </si>
  <si>
    <r>
      <t xml:space="preserve">Il </t>
    </r>
    <r>
      <rPr>
        <b/>
        <sz val="9"/>
        <color theme="1"/>
        <rFont val="Calibri"/>
        <family val="2"/>
        <scheme val="minor"/>
      </rPr>
      <t>Servizio Didattica</t>
    </r>
    <r>
      <rPr>
        <sz val="9"/>
        <color theme="1"/>
        <rFont val="Calibri"/>
        <family val="2"/>
        <scheme val="minor"/>
      </rPr>
      <t xml:space="preserve"> si occupa dell'organizzazione di attività didattiche rivolte al pubblico. 
Attraverso studi di mercato vengono definiti i costi delle tariffe da applicare al pubblico</t>
    </r>
  </si>
  <si>
    <t>Le attività didattiche sono pubblicizzate sul sito istituzionale della Fondazione.
L'ufficio didattica ed il centro unico prenotazioni (CUP) del museo Santa Giulia provvedono ad acquisire le prenotazioni e a indicare le eventuali modalità di pagamento.
Il criterio di selezione dei destinatari, in caso di limite massimo, è temporale, basato sulla data di prenotazione</t>
  </si>
  <si>
    <r>
      <t xml:space="preserve">Il processo in oggetto può comportare il  coinvolgimento di </t>
    </r>
    <r>
      <rPr>
        <i/>
        <sz val="9"/>
        <color theme="1"/>
        <rFont val="Calibri"/>
        <family val="2"/>
        <scheme val="minor"/>
      </rPr>
      <t>partner</t>
    </r>
    <r>
      <rPr>
        <sz val="9"/>
        <color theme="1"/>
        <rFont val="Calibri"/>
        <family val="2"/>
        <scheme val="minor"/>
      </rPr>
      <t xml:space="preserve"> della Fondazione o altre istituzioni (es. scuole)</t>
    </r>
  </si>
  <si>
    <t>Alcune attività sono gratuite, altre sono messe in vendita al pubblico (il prezzo medio delle tariffe non ha il carattere della rilevanza).</t>
  </si>
  <si>
    <r>
      <t xml:space="preserve">Il processo in oggetto è parzialmente vincolato dagli </t>
    </r>
    <r>
      <rPr>
        <i/>
        <sz val="9"/>
        <color theme="1"/>
        <rFont val="Calibri"/>
        <family val="2"/>
        <scheme val="minor"/>
      </rPr>
      <t>standard</t>
    </r>
    <r>
      <rPr>
        <sz val="9"/>
        <color theme="1"/>
        <rFont val="Calibri"/>
        <family val="2"/>
        <scheme val="minor"/>
      </rPr>
      <t xml:space="preserve"> museali </t>
    </r>
  </si>
  <si>
    <r>
      <t>Qualora pervengano, da altre istituzioni culturali, richieste di prestito di opere d'arte, il</t>
    </r>
    <r>
      <rPr>
        <b/>
        <sz val="9"/>
        <color theme="1"/>
        <rFont val="Calibri"/>
        <family val="2"/>
        <scheme val="minor"/>
      </rPr>
      <t xml:space="preserve"> Direttore, sentito se del caso il comitato scientifico, relazione al consiglio direttivo in ordine alla </t>
    </r>
    <r>
      <rPr>
        <sz val="9"/>
        <color theme="1"/>
        <rFont val="Calibri"/>
        <family val="2"/>
        <scheme val="minor"/>
      </rPr>
      <t xml:space="preserve">valutazione in merito alla bontà del progetto.
</t>
    </r>
  </si>
  <si>
    <t>Il processo in oggetto non comporta il coinvolgimento di altre amministrazioni</t>
  </si>
  <si>
    <t>I prestiti possono essere sia a titolo gratuito sia a titolo oneroso, con diversificate forme di controprestazione, non esclusivamente di carattere economico.</t>
  </si>
  <si>
    <r>
      <t xml:space="preserve">I controlli esistenti relativi al processo in oggetto sono costituiti da:
 - </t>
    </r>
    <r>
      <rPr>
        <i/>
        <sz val="9"/>
        <color theme="1"/>
        <rFont val="Calibri"/>
        <family val="2"/>
        <scheme val="minor"/>
      </rPr>
      <t>standard</t>
    </r>
    <r>
      <rPr>
        <sz val="9"/>
        <color theme="1"/>
        <rFont val="Calibri"/>
        <family val="2"/>
        <scheme val="minor"/>
      </rPr>
      <t xml:space="preserve"> museali;</t>
    </r>
    <r>
      <rPr>
        <i/>
        <sz val="9"/>
        <color theme="1"/>
        <rFont val="Calibri"/>
        <family val="2"/>
        <scheme val="minor"/>
      </rPr>
      <t xml:space="preserve">
</t>
    </r>
    <r>
      <rPr>
        <sz val="9"/>
        <color theme="1"/>
        <rFont val="Calibri"/>
        <family val="2"/>
        <scheme val="minor"/>
      </rPr>
      <t xml:space="preserve">
</t>
    </r>
  </si>
  <si>
    <t>Nell'ambito del processo in oggetto sono coinvolti:
- Direttore;
- Consiglio Direttivo
- Comitato Scientifico</t>
  </si>
  <si>
    <t>Il rischo di evento corruttivo può verificarsi a livello apicale</t>
  </si>
  <si>
    <t>Istruttoria</t>
  </si>
  <si>
    <t>Autorizzazione</t>
  </si>
  <si>
    <r>
      <t>incompleta predisposizione della documentazione di gara che si rileva inidonea   per la presentazione di offerte consapevoli; 
- individuazione di criteri di partecipazione sproporzionati e ingiustificatamente restrittivi rispetto all'oggetto e all'importo dell'appalto;
- formulazione di criteri di aggiudicazione non chiari ovvero tali che possono avvantaggiare il fornitore uscente; 
- mancata acquisizione del cig; 
  - mancato rispetto dei termini per la ricezione delle domande/offerte; 
- mancato rispetto dei criteri per la nomina della commissione di gara 
- Nomina di un RUP in rapporto privilegiato con le imprese concorrenti o privo dei requisiti necessari per garantire terzietà e indipendenza;
 - fuga di notizie circa procedure di gara non pubblicate;
 - utilizzo distorto delle consultazioni preliminari di mercato;
 - scelta impropria delle tipologie contrattuali (es. concessione invece di appalto);
 - definizione di requisiti di partecipazione idonei a favorire determinati operatori o comunque idonei a restringere intenzionalmente la concorrenza;
 - introduzione di clausole nella</t>
    </r>
    <r>
      <rPr>
        <i/>
        <sz val="9"/>
        <color theme="1"/>
        <rFont val="Calibri"/>
        <family val="2"/>
        <scheme val="minor"/>
      </rPr>
      <t xml:space="preserve"> lex specialis </t>
    </r>
    <r>
      <rPr>
        <sz val="9"/>
        <color theme="1"/>
        <rFont val="Calibri"/>
        <family val="2"/>
        <scheme val="minor"/>
      </rPr>
      <t>idonee a favorire determinati operatori;
 - formulazione di criteri di valutazione delle offerte idonei a favorire determinati operatori.</t>
    </r>
  </si>
  <si>
    <t xml:space="preserve"> - Alterazione o omissione dei controlli e delle verifiche al fine di favorire un aggiudicatario privo dei requisiti;
 - alterazione dei contenuti delle verifiche per pretermettere l'aggiudicatario e favorire gli operatori economici che seguono nella graduatoria;
 - violazione delle regole poste a tutela della trasparenza al fine di evitare o ritardare la proposizione di ricorsi da parte di soggetti esclusi o non aggiudicatari
- contenuto delle clausole contrattuali in danno dell'amministrazione ed in favore del fornitore</t>
  </si>
  <si>
    <r>
      <rPr>
        <b/>
        <sz val="9"/>
        <color theme="1"/>
        <rFont val="Calibri"/>
        <family val="2"/>
        <scheme val="minor"/>
      </rPr>
      <t>GENERALI</t>
    </r>
    <r>
      <rPr>
        <sz val="9"/>
        <color theme="1"/>
        <rFont val="Calibri"/>
        <family val="2"/>
        <scheme val="minor"/>
      </rPr>
      <t xml:space="preserve">
Scrupolosa ottemperanza alle disposizioni del D. Lgs. 50/2016 in ordine alla forma ed alle tempistiche di risposta;
</t>
    </r>
    <r>
      <rPr>
        <b/>
        <sz val="9"/>
        <color theme="1"/>
        <rFont val="Calibri"/>
        <family val="2"/>
        <scheme val="minor"/>
      </rPr>
      <t xml:space="preserve">SPECIFICHE
</t>
    </r>
    <r>
      <rPr>
        <sz val="9"/>
        <color theme="1"/>
        <rFont val="Calibri"/>
        <family val="2"/>
        <scheme val="minor"/>
      </rPr>
      <t>Non necessarie</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</si>
  <si>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Gestione telematica della procedura di gara in ottemperanza al disposto di cui all'art. 37 del D. Lgs. 50/2016;
</t>
    </r>
    <r>
      <rPr>
        <b/>
        <sz val="9"/>
        <color theme="1"/>
        <rFont val="Calibri"/>
        <family val="2"/>
        <scheme val="minor"/>
      </rPr>
      <t xml:space="preserve">SPECIFICHE
</t>
    </r>
    <r>
      <rPr>
        <sz val="9"/>
        <color theme="1"/>
        <rFont val="Calibri"/>
        <family val="2"/>
        <scheme val="minor"/>
      </rPr>
      <t xml:space="preserve">Non necessarie
</t>
    </r>
    <r>
      <rPr>
        <b/>
        <sz val="9"/>
        <color theme="1"/>
        <rFont val="Calibri"/>
        <family val="2"/>
        <scheme val="minor"/>
      </rPr>
      <t xml:space="preserve">
</t>
    </r>
    <r>
      <rPr>
        <sz val="9"/>
        <color theme="1"/>
        <rFont val="Calibri"/>
        <family val="2"/>
        <scheme val="minor"/>
      </rPr>
      <t xml:space="preserve">
</t>
    </r>
  </si>
  <si>
    <r>
      <t xml:space="preserve"> incompleta predisposizione della documentazione di gara che si rileva inidonea   per la presentazione di offerte consapevoli; 
- individuazione di criteri di partecipazione sproporzionati e ingiustificatamente restrittivi rispetto all'oggetto e all'importo dell'appalto;
- Nomina di un RUP in rapporto privilegiato con le imprese concorrenti o privi dei requisiti necessari per garantire terzietà e indipendenza;
 - utilizzo distorto delle consultazioni preliminari di mercato;
 - scelta impropria delle tipologie contrattuali (es. concessione invece di appalto) o di procedura, al fine di favorire un operatore;
 - abuso delle disposizioni in materia di determinazione del valore stimato del contratto al fine di favorire le disposizioni sulle procedure da porre in essere;
 - introduzione di clausole nella</t>
    </r>
    <r>
      <rPr>
        <i/>
        <sz val="9"/>
        <color theme="1"/>
        <rFont val="Calibri"/>
        <family val="2"/>
        <scheme val="minor"/>
      </rPr>
      <t xml:space="preserve"> lex specialis </t>
    </r>
    <r>
      <rPr>
        <sz val="9"/>
        <color theme="1"/>
        <rFont val="Calibri"/>
        <family val="2"/>
        <scheme val="minor"/>
      </rPr>
      <t>idonee a favorire determinati operatori;
 - formulazione di criteri di valutazione delle offerte idonei a favorire determinati operatori.</t>
    </r>
  </si>
  <si>
    <r>
      <rPr>
        <b/>
        <sz val="9"/>
        <color theme="1"/>
        <rFont val="Calibri"/>
        <family val="2"/>
        <scheme val="minor"/>
      </rPr>
      <t>GENERALI</t>
    </r>
    <r>
      <rPr>
        <sz val="9"/>
        <color theme="1"/>
        <rFont val="Calibri"/>
        <family val="2"/>
        <scheme val="minor"/>
      </rPr>
      <t xml:space="preserve">
Scrupolosa ottemperanza alle disposizioni del D. Lgs. 50/2016, con particolare riferimento ai termini ed alla forma del contratto, nonchè alle specifiche generali in ordine alla revoca ed alla risoluzione;
</t>
    </r>
    <r>
      <rPr>
        <b/>
        <sz val="9"/>
        <color theme="1"/>
        <rFont val="Calibri"/>
        <family val="2"/>
        <scheme val="minor"/>
      </rPr>
      <t xml:space="preserve">SPECIFICHE
</t>
    </r>
    <r>
      <rPr>
        <sz val="9"/>
        <color theme="1"/>
        <rFont val="Calibri"/>
        <family val="2"/>
        <scheme val="minor"/>
      </rPr>
      <t>Predilezione per forme semplificate di perfezionamento del contratto, da adottarsi secondo l'uso del commercio, preferibilmente mediante forme elettroniche e quindi tracciabili;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</si>
  <si>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Non necessarie</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</si>
  <si>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Non necessarie, stante la semplicità della transazione</t>
    </r>
    <r>
      <rPr>
        <b/>
        <sz val="9"/>
        <color theme="1"/>
        <rFont val="Calibri"/>
        <family val="2"/>
        <scheme val="minor"/>
      </rPr>
      <t xml:space="preserve">
</t>
    </r>
  </si>
  <si>
    <t xml:space="preserve"> - Utilizzo distorto delle consultazioni di mercato;
 - scelta impropria della tipologia di procedura, al fine di favorire un operatore;
 - abuso delle disposizioni in materia di determinazione del valore stimato del contratto al fine di favorire le disposizioni sulle procedure da porre in essere;
- uso improprio della discrezionalità.</t>
  </si>
  <si>
    <t xml:space="preserve"> - Motivazione generica e tautologica circa la sussistenza dei presupposti di
legge per il conferimento di incarichi professionali allo scopo di agevolare soggetti
particolari;
- utilizzo distorto delle consultazioni di mercato;
 - valutazioni volte a favorire determinati professionisti rispetto ad altri;
- uso improprio della discrezionalità</t>
  </si>
  <si>
    <r>
      <t xml:space="preserve">Il </t>
    </r>
    <r>
      <rPr>
        <b/>
        <sz val="9"/>
        <color theme="1"/>
        <rFont val="Calibri"/>
        <family val="2"/>
        <scheme val="minor"/>
      </rPr>
      <t>Presidente (o il Direttore)</t>
    </r>
    <r>
      <rPr>
        <sz val="9"/>
        <color theme="1"/>
        <rFont val="Calibri"/>
        <family val="2"/>
        <scheme val="minor"/>
      </rPr>
      <t xml:space="preserve"> provvede alla stipulazione del contratto con il professionista selezionato.</t>
    </r>
    <r>
      <rPr>
        <b/>
        <sz val="9"/>
        <color theme="1"/>
        <rFont val="Calibri"/>
        <family val="2"/>
        <scheme val="minor"/>
      </rPr>
      <t xml:space="preserve">
</t>
    </r>
    <r>
      <rPr>
        <sz val="9"/>
        <color theme="1"/>
        <rFont val="Calibri"/>
        <family val="2"/>
        <scheme val="minor"/>
      </rPr>
      <t xml:space="preserve">Il contratto è redatto sulla base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</si>
  <si>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 xml:space="preserve"> - Manipolazione delle disposizioni che governano i processi di cui sopra, al fine di pilotare l'aggiudicazione della gara;
- uso improprio della discrezionalità
- irregolare o assente pubblicità;
 - azioni e comportamenti tesi a restringere indebitamente la platea dei partecipanti alla gara;
 - applicazione distorta dei criteri di aggiudicazione della gara per manipolarne l'esito;
 - nomina di commissari in conflitto di interesse o privi dei necessari requisiti;
 - alterazione o sottrazione della documentazione di gara sia in fase di gara che in fase successiva di controllo;
- mancata esclusione concorrenti privi di requisiti; 
- disamina requisiti concorrenti non corretta al fine di favorire un concorrente;
- rivelazione di notizie riservate e violazione del segreto d’Ufficio;
- conflitto d'interessi;
- pilotaggio della procedure ai fini della concessione di favori
</t>
  </si>
  <si>
    <t xml:space="preserve"> - Manipolazione delle disposizioni che governano i processi di cui sopra, al fine di pilotare l'aggiudicazione della gara;
- uso improprio della discrezionalità
 - azioni e comportamenti tesi a restringere indebitamente la platea dei partecipanti alla gara;
 - applicazione distorta dei criteri di aggiudicazione della gara per manipolarne l'esito;
 - nomina di commissari in conflitto di interesse o privi dei necessari requisiti;
 - alterazione o sottrazione della documentazione di gara sia in fase di gara che in fase successiva di controllo;
- rivelazione di notizie riservate e violazione del segreto d’Ufficio;
- conflitto d'interessi;
- pilotaggio della procedure ai fini della concessione di favori.</t>
  </si>
  <si>
    <t xml:space="preserve"> - fissazione di criteri ad hoc per favorire determinati candidati, in assenza di specifiche necessità correlate alla specificità del profilo professionale- Abuso nei processi di stabilizzazione finalizzato al reclutamento di candidati
particolari;
 - inosservanza delle regole procedurali a garanzia della trasparenza e dell’imparzialità della selezione
- uso improprio della discrezionalità:
- rivelazione di notizie riservate e violazione del segreto d’Ufficio;
- conflitto d'interessi;
- pilotaggio della procedure ai fini della concessione di favori</t>
  </si>
  <si>
    <r>
      <rPr>
        <b/>
        <sz val="9"/>
        <color theme="1"/>
        <rFont val="Calibri"/>
        <family val="2"/>
        <scheme val="minor"/>
      </rPr>
      <t>GENERALI</t>
    </r>
    <r>
      <rPr>
        <sz val="9"/>
        <color theme="1"/>
        <rFont val="Calibri"/>
        <family val="2"/>
        <scheme val="minor"/>
      </rPr>
      <t xml:space="preserve">
Rispetto del CCNL di riferimento e dei principi generali di trasparenza, pubblicità ed imparzialità. 
</t>
    </r>
    <r>
      <rPr>
        <b/>
        <sz val="9"/>
        <color theme="1"/>
        <rFont val="Calibri"/>
        <family val="2"/>
        <scheme val="minor"/>
      </rPr>
      <t xml:space="preserve">SPECIFICHE
</t>
    </r>
    <r>
      <rPr>
        <sz val="9"/>
        <color theme="1"/>
        <rFont val="Calibri"/>
        <family val="2"/>
        <scheme val="minor"/>
      </rPr>
      <t>Non necessarie</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</si>
  <si>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Puntuali controlli in ordine all'effetivo adempimento agli obblighi contrattuali.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</si>
  <si>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Adozione di procedure interne che formalizzino e disciplinino le prassi esistenti in materia di concessione di spazi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</si>
  <si>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t>
    </r>
    <r>
      <rPr>
        <b/>
        <sz val="9"/>
        <color theme="1"/>
        <rFont val="Calibri"/>
        <family val="2"/>
        <scheme val="minor"/>
      </rPr>
      <t xml:space="preserve">SPECIFICHE
</t>
    </r>
    <r>
      <rPr>
        <sz val="9"/>
        <color theme="1"/>
        <rFont val="Calibri"/>
        <family val="2"/>
        <scheme val="minor"/>
      </rPr>
      <t>Adozione di procedure selettive con criteri quanto più oggettivi e quindi trasparenti;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</si>
  <si>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Adozione di procedure interne che formalizzino e disciplinino le prassi esistenti in materia di eventi speciali;
Verifica rispetto del tariffario.</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</si>
  <si>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Adozione regolamento relativo alle sponsorizzazioni, alle partnership ed alle membership</t>
    </r>
  </si>
  <si>
    <r>
      <rPr>
        <b/>
        <sz val="9"/>
        <color theme="1"/>
        <rFont val="Calibri"/>
        <family val="2"/>
        <scheme val="minor"/>
      </rPr>
      <t>GENERALI</t>
    </r>
    <r>
      <rPr>
        <sz val="9"/>
        <color theme="1"/>
        <rFont val="Calibri"/>
        <family val="2"/>
        <scheme val="minor"/>
      </rPr>
      <t xml:space="preserve">
Nessuna disposizione normativa specifica; 
</t>
    </r>
    <r>
      <rPr>
        <b/>
        <sz val="9"/>
        <color theme="1"/>
        <rFont val="Calibri"/>
        <family val="2"/>
        <scheme val="minor"/>
      </rPr>
      <t xml:space="preserve">SPECIFICHE
</t>
    </r>
    <r>
      <rPr>
        <sz val="9"/>
        <color theme="1"/>
        <rFont val="Calibri"/>
        <family val="2"/>
        <scheme val="minor"/>
      </rPr>
      <t>Monitoraggio sul rispetto della progrmmazione annuale;</t>
    </r>
    <r>
      <rPr>
        <b/>
        <sz val="9"/>
        <color theme="1"/>
        <rFont val="Calibri"/>
        <family val="2"/>
        <scheme val="minor"/>
      </rPr>
      <t xml:space="preserve">
</t>
    </r>
    <r>
      <rPr>
        <sz val="9"/>
        <color theme="1"/>
        <rFont val="Calibri"/>
        <family val="2"/>
        <scheme val="minor"/>
      </rPr>
      <t xml:space="preserve">Monitoraggio sul rispetto degli accordi di partnership e della regolamentazione di riferimento, in caso di progetti relativi ad attività didattiche e/o interistituzionali.
</t>
    </r>
  </si>
  <si>
    <r>
      <rPr>
        <b/>
        <sz val="9"/>
        <color theme="1"/>
        <rFont val="Calibri"/>
        <family val="2"/>
        <scheme val="minor"/>
      </rPr>
      <t>GENERALI</t>
    </r>
    <r>
      <rPr>
        <sz val="9"/>
        <color theme="1"/>
        <rFont val="Calibri"/>
        <family val="2"/>
        <scheme val="minor"/>
      </rPr>
      <t xml:space="preserve">
Nessuna disposizione normativa specifica; 
</t>
    </r>
    <r>
      <rPr>
        <b/>
        <sz val="9"/>
        <color theme="1"/>
        <rFont val="Calibri"/>
        <family val="2"/>
        <scheme val="minor"/>
      </rPr>
      <t xml:space="preserve">SPECIFICHE
</t>
    </r>
    <r>
      <rPr>
        <sz val="9"/>
        <color theme="1"/>
        <rFont val="Calibri"/>
        <family val="2"/>
        <scheme val="minor"/>
      </rPr>
      <t xml:space="preserve">Non necessarie
</t>
    </r>
  </si>
  <si>
    <t xml:space="preserve"> - Utilizzo distorto delle consultazioni di mercato.
- conflitto d'interessi;
- uso distorto della discrezionalità;</t>
  </si>
  <si>
    <r>
      <t>L'</t>
    </r>
    <r>
      <rPr>
        <b/>
        <sz val="9"/>
        <color theme="1"/>
        <rFont val="Calibri"/>
        <family val="2"/>
        <scheme val="minor"/>
      </rPr>
      <t>Ufficio Marketing/Fundaraising</t>
    </r>
    <r>
      <rPr>
        <sz val="9"/>
        <color theme="1"/>
        <rFont val="Calibri"/>
        <family val="2"/>
        <scheme val="minor"/>
      </rPr>
      <t>, sentiti il Direttore e l'</t>
    </r>
    <r>
      <rPr>
        <b/>
        <sz val="9"/>
        <color theme="1"/>
        <rFont val="Calibri"/>
        <family val="2"/>
        <scheme val="minor"/>
      </rPr>
      <t>Ufficio/Servizio che manifesta l'esigenza di sponsor</t>
    </r>
    <r>
      <rPr>
        <sz val="9"/>
        <color theme="1"/>
        <rFont val="Calibri"/>
        <family val="2"/>
        <scheme val="minor"/>
      </rPr>
      <t>,</t>
    </r>
    <r>
      <rPr>
        <b/>
        <sz val="9"/>
        <color theme="1"/>
        <rFont val="Calibri"/>
        <family val="2"/>
        <scheme val="minor"/>
      </rPr>
      <t xml:space="preserve"> </t>
    </r>
    <r>
      <rPr>
        <sz val="9"/>
        <color theme="1"/>
        <rFont val="Calibri"/>
        <family val="2"/>
        <scheme val="minor"/>
      </rPr>
      <t xml:space="preserve"> si occupa di contattare i potenziali sponsor e di negoziare le condizioni contrattuali.
Le sponsorizzazioni della Fondazione hanno ad oggetto beni culturali e sono di natura sia pura, sia tecnica.
In caso di sponsorizzazioni tecniche di importo superiore ad € 40,000,00 si applica l'artt. 19 e 151 del D. Lgs. 50/2016</t>
    </r>
  </si>
  <si>
    <t xml:space="preserve"> 
 - Alterazione dei contenuti contrattuali, in termini più onerosi per la Fondazione rispetto alle condizioni emerse in sede di negoziazione, al fine di favorire indebitamente lo sponsor
- alterazione dei tempi</t>
  </si>
  <si>
    <t>GESTIONE DELLE ENTRATE E DELLE USCITE</t>
  </si>
  <si>
    <t>Gestione delle entrate</t>
  </si>
  <si>
    <t>Gestione delle uscite</t>
  </si>
  <si>
    <t xml:space="preserve">Gestione dei pagamenti e dei contributi a carico della Fondazione ed alle relative fasi di impegno, di liquidazione, di ordinazione e di pagamento della spesa
</t>
  </si>
  <si>
    <t xml:space="preserve">Gestione dei pagamenti e dei contributi a favore della Fondazione ed alle relative fasi di accertamento, di riscossione e di versamento.
</t>
  </si>
  <si>
    <t>Approvare/Non approvare copertura finanziaria per spese non previste al fine di favorire /sfavorire soggetti esterni.
- Mancata verifica dei documenti autorizzativi della liquidazione al fine di favorire/sfavorire il creditore, ad esempio per dare seguito al pagamento anche in assenza di documenti regolari;
- Emissione/Non emissione del mandato di pagamento a fronte di una liquidazione non conforme al fine di favorire/sfavorire il creditore.
Ad esempio pagando un fornitore pur in assenza di regolarità dei documenti</t>
  </si>
  <si>
    <t>Il valore economico è variabile in relazione ai processi. Prudenzialmente si attribuisce il coefficiente massimo</t>
  </si>
  <si>
    <r>
      <t>I controlli esistenti relativi al processo in oggetto sono costituiti da:
 - verifiche revisori dei conti;
- verifiche sulle previsioni di bilancio;</t>
    </r>
    <r>
      <rPr>
        <i/>
        <sz val="9"/>
        <color theme="1"/>
        <rFont val="Calibri"/>
        <family val="2"/>
        <scheme val="minor"/>
      </rPr>
      <t xml:space="preserve">
</t>
    </r>
    <r>
      <rPr>
        <sz val="9"/>
        <color theme="1"/>
        <rFont val="Calibri"/>
        <family val="2"/>
        <scheme val="minor"/>
      </rPr>
      <t xml:space="preserve">
</t>
    </r>
  </si>
  <si>
    <r>
      <t>I controlli esistenti relativi al processo in oggetto sono costituiti da:
 - verifiche revisori dei conti;
- verifiche sugli stanziamenti di bilancio</t>
    </r>
    <r>
      <rPr>
        <i/>
        <sz val="9"/>
        <color theme="1"/>
        <rFont val="Calibri"/>
        <family val="2"/>
        <scheme val="minor"/>
      </rPr>
      <t xml:space="preserve">
</t>
    </r>
    <r>
      <rPr>
        <sz val="9"/>
        <color theme="1"/>
        <rFont val="Calibri"/>
        <family val="2"/>
        <scheme val="minor"/>
      </rPr>
      <t xml:space="preserve">
</t>
    </r>
  </si>
  <si>
    <t>Nell'ambito del processo in oggetto sono coinvolti:
- Direttore;
- Consiglio Direttivo
- Ufficio servizi finanziari</t>
  </si>
  <si>
    <t>Sono stati pubblicati articoli sulla stampa locale e nazionale negli ultimi cinque anni</t>
  </si>
  <si>
    <t>Il rischo di evento corruttivo può verificarsi a livello apicale ed al livello di funzionario</t>
  </si>
  <si>
    <r>
      <t xml:space="preserve">Il processo in oggetto è parzialmente vincolato dagli </t>
    </r>
    <r>
      <rPr>
        <i/>
        <sz val="9"/>
        <color theme="1"/>
        <rFont val="Calibri"/>
        <family val="2"/>
        <scheme val="minor"/>
      </rPr>
      <t>strumenti di programmazione finanziaria</t>
    </r>
  </si>
  <si>
    <t>6.5 Gestione entrate e uscite</t>
  </si>
  <si>
    <t>Il processo in oggetto, può comportare il coinvolgimento del Comune di Brescia</t>
  </si>
  <si>
    <t>Il processo in oggetto è parzialmente vincolato dalla normativa vigente in materia di contrattualistica pubblica e dalle più significative pronunce del giudice amministrativo. Si ritiene tuttavia che il processo sia altamente discrezionale.</t>
  </si>
  <si>
    <t>9
MEDIO</t>
  </si>
  <si>
    <t>Nell'ambito del processo in oggetto sono coinvolti:
 - Direttore;
- Consiglio Direttivo;
- Area Amministrativa;
 - Gruppo di lavoro.</t>
  </si>
  <si>
    <t>Nell'ambito del processo in oggetto sono coinvolti:
- Direttore;
- Area Amministrativa;
- Prestatori di servizi di committenza ausiliaria esterni;
-Presidente;
- Consiglio direttivo;</t>
  </si>
  <si>
    <t>10,08
MEDIO</t>
  </si>
  <si>
    <t>9,16
MEDIO</t>
  </si>
  <si>
    <t>6,75
BASSO</t>
  </si>
  <si>
    <t>Il rischo di evento corruttivo può verificarsi a livello di addetto</t>
  </si>
  <si>
    <t>6,33
BASSO</t>
  </si>
  <si>
    <t>Il processo in oggetto è parzialmente vincolato dalla normativa vigente in materia di contrattualistica pubblica e dal Regolamento per la nomina dei commissari della Fondazione, ma presenta margini di rischio elevati</t>
  </si>
  <si>
    <t xml:space="preserve">Nell'ambito del processo in oggetto sono coinvolti:
 - Presidente;
- Consiglio Direttivo
 </t>
  </si>
  <si>
    <t>8,25
MEDIO</t>
  </si>
  <si>
    <t>8,62
MEDIO</t>
  </si>
  <si>
    <t>7,88
BASSO</t>
  </si>
  <si>
    <t>5,66
BASSO</t>
  </si>
  <si>
    <t>8,75
MEDIO</t>
  </si>
  <si>
    <t>Nell'ambito del processo in oggetto sono coinvolti:
 - Ufficio/servizio destinatario della prestazione acquisita
 - Area Amministrativa e Finanziaria
- Direttore</t>
  </si>
  <si>
    <t>Il processo in oggetto è parzialmente vincolato dal contratto, ma si ritiene che la discrezionalità rimanga molto ampia</t>
  </si>
  <si>
    <t>13
ALTO</t>
  </si>
  <si>
    <t xml:space="preserve">Nell'ambito del processo in oggetto sono coinvolti:
- Direttore;
- Consiglio Direttivo;
- Ufficio amministrazione/appalti
</t>
  </si>
  <si>
    <t>9,38
MEDIO</t>
  </si>
  <si>
    <t>11,91
MEDIO</t>
  </si>
  <si>
    <t>10,83
MEDIO</t>
  </si>
  <si>
    <t>7,67
BASSO</t>
  </si>
  <si>
    <t>9,75
MEDIO</t>
  </si>
  <si>
    <t>10,13
MEDIO</t>
  </si>
  <si>
    <t>7
BASSO</t>
  </si>
  <si>
    <t>10,41 
MEDOP</t>
  </si>
  <si>
    <t>11,67
MEDIO</t>
  </si>
  <si>
    <t>11,45
MEDIO</t>
  </si>
  <si>
    <t>7,33
BASSO</t>
  </si>
  <si>
    <t>8
MEDIO</t>
  </si>
  <si>
    <t>8,63
MEDIO</t>
  </si>
  <si>
    <t>8,34
MEDIO</t>
  </si>
  <si>
    <r>
      <t>La rendicontazione coinvolge sia l'</t>
    </r>
    <r>
      <rPr>
        <b/>
        <sz val="9"/>
        <color theme="1"/>
        <rFont val="Calibri"/>
        <family val="2"/>
        <scheme val="minor"/>
      </rPr>
      <t>Ufficio Marketing/fundaraising</t>
    </r>
    <r>
      <rPr>
        <sz val="9"/>
        <color theme="1"/>
        <rFont val="Calibri"/>
        <family val="2"/>
        <scheme val="minor"/>
      </rPr>
      <t xml:space="preserve">,  sia gli </t>
    </r>
    <r>
      <rPr>
        <b/>
        <sz val="9"/>
        <color theme="1"/>
        <rFont val="Calibri"/>
        <family val="2"/>
        <scheme val="minor"/>
      </rPr>
      <t>Uffici Interni</t>
    </r>
    <r>
      <rPr>
        <sz val="9"/>
        <color theme="1"/>
        <rFont val="Calibri"/>
        <family val="2"/>
        <scheme val="minor"/>
      </rPr>
      <t>, sia l'</t>
    </r>
    <r>
      <rPr>
        <b/>
        <sz val="9"/>
        <color theme="1"/>
        <rFont val="Calibri"/>
        <family val="2"/>
        <scheme val="minor"/>
      </rPr>
      <t>Area Amministrativa e Servizi a Supporto</t>
    </r>
  </si>
  <si>
    <t>Il processo può compartare la partecipazione del Comune di Brescia e/o di altre pubbliche amministrazioni in caso di nomina di commissari esterni</t>
  </si>
  <si>
    <t>9 
MEDIO</t>
  </si>
  <si>
    <t>6,67
BASSO</t>
  </si>
  <si>
    <t>6,34
BASSO</t>
  </si>
  <si>
    <t>7,88 BASSO</t>
  </si>
  <si>
    <t>8,25
MEDIO+AA8:AA10</t>
  </si>
  <si>
    <t>2,67
MOLTO BASSO</t>
  </si>
  <si>
    <t>Accertamento di entrate superiori/inferiori per finalità volte a vantaggi privati
- Induzione in errore circa la
situazione economica,
patrimoniale e finanziaria, al
fine di trarne un ingiusto
profitto</t>
  </si>
  <si>
    <t>Gli aumenti stipendiali e le progressioni di carriera possono avere  un discreto impatto economico</t>
  </si>
  <si>
    <t>7,5
BASSO</t>
  </si>
  <si>
    <t>5,63
BASSO</t>
  </si>
  <si>
    <t>10
MEDIO</t>
  </si>
  <si>
    <t>Allegato 1)</t>
  </si>
  <si>
    <t>Allegato 1)
MAPPATURA DEI PROCEDIMENTI</t>
  </si>
  <si>
    <r>
      <rPr>
        <b/>
        <sz val="9"/>
        <color theme="1"/>
        <rFont val="Calibri"/>
        <family val="2"/>
        <scheme val="minor"/>
      </rPr>
      <t>GENERALI</t>
    </r>
    <r>
      <rPr>
        <sz val="9"/>
        <color theme="1"/>
        <rFont val="Calibri"/>
        <family val="2"/>
        <scheme val="minor"/>
      </rPr>
      <t xml:space="preserve">
Scrupolosa ottemperanza alle disposizioni del D. Lgs. 50/2016, con particolare riferimento ai termini ed alla forma del contratto, nonchè alle specifiche generali in ordine alla revoca ed alla risoluzione;
</t>
    </r>
    <r>
      <rPr>
        <b/>
        <sz val="9"/>
        <color theme="1"/>
        <rFont val="Calibri"/>
        <family val="2"/>
        <scheme val="minor"/>
      </rPr>
      <t xml:space="preserve">SPECIFICHE
</t>
    </r>
    <r>
      <rPr>
        <sz val="9"/>
        <color theme="1"/>
        <rFont val="Calibri"/>
        <family val="2"/>
        <scheme val="minor"/>
      </rPr>
      <t>Studio e creazione di uno schema di contratto standard, con riferimento alle condizioni generali di contratto, da integrarsi in ciascuna procedure con le disposizioni specifiche previste dal capitolato.</t>
    </r>
    <r>
      <rPr>
        <b/>
        <sz val="9"/>
        <color theme="1"/>
        <rFont val="Calibri"/>
        <family val="2"/>
        <scheme val="minor"/>
      </rPr>
      <t xml:space="preserve">
</t>
    </r>
  </si>
  <si>
    <r>
      <t xml:space="preserve">In data successiva alla data di presentazione delle offerte, il </t>
    </r>
    <r>
      <rPr>
        <b/>
        <sz val="9"/>
        <color theme="1"/>
        <rFont val="Calibri"/>
        <family val="2"/>
        <scheme val="minor"/>
      </rPr>
      <t>Presidente</t>
    </r>
    <r>
      <rPr>
        <sz val="9"/>
        <color theme="1"/>
        <rFont val="Calibri"/>
        <family val="2"/>
        <scheme val="minor"/>
      </rPr>
      <t xml:space="preserve">, con proprio atto, provvede a nominatre la </t>
    </r>
    <r>
      <rPr>
        <b/>
        <sz val="9"/>
        <color theme="1"/>
        <rFont val="Calibri"/>
        <family val="2"/>
        <scheme val="minor"/>
      </rPr>
      <t>Commissione giudicatrice</t>
    </r>
    <r>
      <rPr>
        <sz val="9"/>
        <color theme="1"/>
        <rFont val="Calibri"/>
        <family val="2"/>
        <scheme val="minor"/>
      </rPr>
      <t xml:space="preserve">, composta da un numero di membri espeti variabile tra tre e cinque membri in funzione della complessità della gara.
Specifiche previsioni in meritoai criteri per la nomina dei commissari sono altresì contenute nell'ambito del Regolamento della Fondazione ad oggi in fase di ultimazione.
</t>
    </r>
    <r>
      <rPr>
        <sz val="9"/>
        <color rgb="FF0000FF"/>
        <rFont val="Calibri"/>
        <family val="2"/>
        <scheme val="minor"/>
      </rPr>
      <t>Restano fermi i criteri che verranno adottati dall'ANAC relativamente all'albo nazionale dei componenti delle commissioni giudicatrici di cui all'art. 78 del D. Lgs. 50/2016</t>
    </r>
  </si>
  <si>
    <r>
      <rPr>
        <b/>
        <sz val="9"/>
        <color theme="1"/>
        <rFont val="Calibri"/>
        <family val="2"/>
        <scheme val="minor"/>
      </rPr>
      <t>GENERALI</t>
    </r>
    <r>
      <rPr>
        <sz val="9"/>
        <color theme="1"/>
        <rFont val="Calibri"/>
        <family val="2"/>
        <scheme val="minor"/>
      </rPr>
      <t xml:space="preserve">
Scrupolosa ottemperanza alle disposizioni del D. Lgs. 50/2016;
</t>
    </r>
    <r>
      <rPr>
        <b/>
        <sz val="9"/>
        <color theme="1"/>
        <rFont val="Calibri"/>
        <family val="2"/>
        <scheme val="minor"/>
      </rPr>
      <t xml:space="preserve">SPECIFICHE
</t>
    </r>
    <r>
      <rPr>
        <sz val="9"/>
        <color theme="1"/>
        <rFont val="Calibri"/>
        <family val="2"/>
        <scheme val="minor"/>
      </rPr>
      <t>Valutazione ed eventuale revisione del  codice di comportamento;
Standardizzazione procedure per i singoli uffici;
Trasparenza interna;
Studio della giurisprudenza rilevante ai fini di mantenere la strategia di gara in una alveo di piena legittimità.</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</si>
  <si>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delle Linee Guida Anac, e del Regolamento attuativo  ad oggi in fase di approvazione;
Studio della giurisprudenza rilevante ai fini di mantenere gli atti di gara in una alveo di piena legittimità
</t>
    </r>
    <r>
      <rPr>
        <b/>
        <sz val="9"/>
        <color theme="1"/>
        <rFont val="Calibri"/>
        <family val="2"/>
        <scheme val="minor"/>
      </rPr>
      <t xml:space="preserve">SPECIFICHE
</t>
    </r>
    <r>
      <rPr>
        <sz val="9"/>
        <color theme="1"/>
        <rFont val="Calibri"/>
        <family val="2"/>
        <scheme val="minor"/>
      </rPr>
      <t xml:space="preserve">Valutazione ed eventuale revisione del  codice di comportamento;
Standardizzazione procedure per i singoli uffici;
Trasparenza interna.
</t>
    </r>
  </si>
  <si>
    <r>
      <rPr>
        <b/>
        <sz val="9"/>
        <color theme="1"/>
        <rFont val="Calibri"/>
        <family val="2"/>
        <scheme val="minor"/>
      </rPr>
      <t>GENERALI</t>
    </r>
    <r>
      <rPr>
        <sz val="9"/>
        <color theme="1"/>
        <rFont val="Calibri"/>
        <family val="2"/>
        <scheme val="minor"/>
      </rPr>
      <t xml:space="preserve">
Scrupolosa ottemperanza alle disposizioni del D. Lgs. 50/2016 e delle Linee Guida Anac sulle funzioni del RUP, con particolare riferimento ai requisiti di competenza ivi previsti;
Studio della giurisprudenza rilevante ai fini di mantenere gli atti di gara in una alveo di piena legittimità
</t>
    </r>
    <r>
      <rPr>
        <b/>
        <sz val="9"/>
        <color theme="1"/>
        <rFont val="Calibri"/>
        <family val="2"/>
        <scheme val="minor"/>
      </rPr>
      <t xml:space="preserve">SPECIFICHE
</t>
    </r>
    <r>
      <rPr>
        <sz val="9"/>
        <color theme="1"/>
        <rFont val="Calibri"/>
        <family val="2"/>
        <scheme val="minor"/>
      </rPr>
      <t xml:space="preserve">Valutazione ed eventuale revisione del  codice di comportamento;
Standardizzazione procedure per i singoli uffici;
Trasparenza interna.
Nomina Rup sulla base dell'effettiva specializzazione rispetto all'oggetto dell'appalto, ovvero nomina di un supporto al RUP esterno.
</t>
    </r>
  </si>
  <si>
    <r>
      <rPr>
        <b/>
        <sz val="9"/>
        <color theme="1"/>
        <rFont val="Calibri"/>
        <family val="2"/>
        <scheme val="minor"/>
      </rPr>
      <t>GENERALI</t>
    </r>
    <r>
      <rPr>
        <sz val="9"/>
        <color theme="1"/>
        <rFont val="Calibri"/>
        <family val="2"/>
        <scheme val="minor"/>
      </rPr>
      <t xml:space="preserve">
Scrupolosa ottemperanza alle disposizioni del D. Lgs. 50/2016 in ordine alle forme di pubblicità obbligatorie, nonché alle disposizioni di cui al Decreto ministeriale infrastrutture e trasporti 2 dicembre 2016
</t>
    </r>
    <r>
      <rPr>
        <b/>
        <sz val="9"/>
        <color theme="1"/>
        <rFont val="Calibri"/>
        <family val="2"/>
        <scheme val="minor"/>
      </rPr>
      <t xml:space="preserve">SPECIFICHE
</t>
    </r>
    <r>
      <rPr>
        <sz val="9"/>
        <color theme="1"/>
        <rFont val="Calibri"/>
        <family val="2"/>
        <scheme val="minor"/>
      </rPr>
      <t>Archiviazione nel fascicolo di gara di tutte le pubblicazioni effettuate, obbligatorie e facoltative</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</si>
  <si>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in ordine alle caratteristiche previste per la commissione giudicatrice;
Osservanza delle disposizioni in ordine all'albo nazionale dei commissari in fase di istituzione presso l'ANAC
</t>
    </r>
    <r>
      <rPr>
        <b/>
        <sz val="9"/>
        <color theme="1"/>
        <rFont val="Calibri"/>
        <family val="2"/>
        <scheme val="minor"/>
      </rPr>
      <t xml:space="preserve">SPECIFICHE
</t>
    </r>
    <r>
      <rPr>
        <sz val="9"/>
        <color theme="1"/>
        <rFont val="Calibri"/>
        <family val="2"/>
        <scheme val="minor"/>
      </rPr>
      <t xml:space="preserve">Valutazione ed eventuale aggi del regolamento per la nomina dei commissari interni in caso di gare di non particolare complessità e nelle gare aventi valore stimato inferiore alle soglie comunitarie.
</t>
    </r>
  </si>
  <si>
    <r>
      <rPr>
        <b/>
        <sz val="9"/>
        <color theme="1"/>
        <rFont val="Calibri"/>
        <family val="2"/>
        <scheme val="minor"/>
      </rPr>
      <t>GENERALI</t>
    </r>
    <r>
      <rPr>
        <sz val="9"/>
        <color theme="1"/>
        <rFont val="Calibri"/>
        <family val="2"/>
        <scheme val="minor"/>
      </rPr>
      <t xml:space="preserve">
Scrupolosa ottemperanza alle disposizioni del D. Lgs. 50/2016,
</t>
    </r>
    <r>
      <rPr>
        <b/>
        <sz val="9"/>
        <color theme="1"/>
        <rFont val="Calibri"/>
        <family val="2"/>
        <scheme val="minor"/>
      </rPr>
      <t xml:space="preserve">SPECIFICHE
</t>
    </r>
    <r>
      <rPr>
        <sz val="9"/>
        <color theme="1"/>
        <rFont val="Calibri"/>
        <family val="2"/>
        <scheme val="minor"/>
      </rPr>
      <t xml:space="preserve">Puntuale verbalizzazione di tutte le operazioni di gara e deii punteggi assegnati dai singoli commissari.
Definizione in occasione di ogni singola gara delle modalità di funzionamento delle eventuali commissioni "a distanza" ammesse dall'art. 77 del D.Lgs. 50/2016
</t>
    </r>
  </si>
  <si>
    <r>
      <rPr>
        <b/>
        <sz val="9"/>
        <color theme="1"/>
        <rFont val="Calibri"/>
        <family val="2"/>
        <scheme val="minor"/>
      </rPr>
      <t>GENERALI</t>
    </r>
    <r>
      <rPr>
        <sz val="9"/>
        <color theme="1"/>
        <rFont val="Calibri"/>
        <family val="2"/>
        <scheme val="minor"/>
      </rPr>
      <t xml:space="preserve">
Scrupolosa ottemperanza alle disposizioni del D. Lgs. 50/2016, con particolare alle cause di esclusione ed ai requisiti di ordine generale, professionale e tecnico;
Verifica tramite sistemi informatici, e nel particolare della piattaforma AVCPASS, sino all'istituzione presso il Ministero infrastrutture e trasporti della Banca Dati Nazionale degli Operatori Economici
</t>
    </r>
    <r>
      <rPr>
        <b/>
        <sz val="9"/>
        <color theme="1"/>
        <rFont val="Calibri"/>
        <family val="2"/>
        <scheme val="minor"/>
      </rPr>
      <t xml:space="preserve">SPECIFICHE
</t>
    </r>
    <r>
      <rPr>
        <sz val="9"/>
        <color theme="1"/>
        <rFont val="Calibri"/>
        <family val="2"/>
        <scheme val="minor"/>
      </rPr>
      <t xml:space="preserve">Archiviazione nel fascicolo di gara dell'apposito "fascicolo post-aggiudicazione" messo a disposizione dal sistema Avcpass, strumento che racchiude la tracciature di tutte le richieste inotrate al sitema e tutti i documenti rilasciati dagli enti certificatori a comprova dei requisiti.
</t>
    </r>
  </si>
  <si>
    <r>
      <rPr>
        <b/>
        <sz val="9"/>
        <color theme="1"/>
        <rFont val="Calibri"/>
        <family val="2"/>
        <scheme val="minor"/>
      </rPr>
      <t>GENERALI</t>
    </r>
    <r>
      <rPr>
        <sz val="9"/>
        <color theme="1"/>
        <rFont val="Calibri"/>
        <family val="2"/>
        <scheme val="minor"/>
      </rPr>
      <t xml:space="preserve">
Scrupolosa ottemperanza alle disposizioni del D. Lgs. 50/2016 ed alla disciplina contrattuale;
Osservanza delle Linee Guida Anac sui requisiti e sulla nomina della figura del Direttore dell'Esecuzione (DEC);
</t>
    </r>
    <r>
      <rPr>
        <b/>
        <sz val="9"/>
        <color theme="1"/>
        <rFont val="Calibri"/>
        <family val="2"/>
        <scheme val="minor"/>
      </rPr>
      <t xml:space="preserve">SPECIFICHE
</t>
    </r>
    <r>
      <rPr>
        <sz val="9"/>
        <color theme="1"/>
        <rFont val="Calibri"/>
        <family val="2"/>
        <scheme val="minor"/>
      </rPr>
      <t>Nomina di un DEC con specifiche competetenze in ordine alla disciplina dei contratti pubblici;
Attuazione di verifiche intermedie di conformiotà per accertare il  puntuale adempimento degli obblighi contrattuali.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</si>
  <si>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ed alla disciplina contrattuale;
Verifica della regolarità contributiva del contraente prima della liquidazione delle fatture.
</t>
    </r>
    <r>
      <rPr>
        <b/>
        <sz val="9"/>
        <color theme="1"/>
        <rFont val="Calibri"/>
        <family val="2"/>
        <scheme val="minor"/>
      </rPr>
      <t xml:space="preserve">SPECIFICHE
</t>
    </r>
    <r>
      <rPr>
        <sz val="9"/>
        <color theme="1"/>
        <rFont val="Calibri"/>
        <family val="2"/>
        <scheme val="minor"/>
      </rPr>
      <t>Nomina di un DEC con specifiche competetenze in ordine alla disciplina dei contratti pubblici;
Puntuale verifica in ordine al rispetto degli obblighi contrattuali, con particolare riferimento ai Service Level Agreement (SLA), ai Key Performance Indicator (KPI) ed al sistema di penalità ad essi correlati eventualmente previsti dagli atti di gara;
Controllo da parte del DEC, di concerto con l'ufficio Ragioneria, rispetto alla regolarità tra costi esposti in fattura e quantitativi di servizio effettivamente erogati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</si>
  <si>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e delle Linee Guida Anac, nonché del Regolamento attuativo;
Studio della giurisprudenza rilevante ai fini di mantenere gli atti di gara in una alveo di piena legittimità
</t>
    </r>
    <r>
      <rPr>
        <b/>
        <sz val="9"/>
        <color theme="1"/>
        <rFont val="Calibri"/>
        <family val="2"/>
        <scheme val="minor"/>
      </rPr>
      <t xml:space="preserve">SPECIFICHE
</t>
    </r>
    <r>
      <rPr>
        <sz val="9"/>
        <color theme="1"/>
        <rFont val="Calibri"/>
        <family val="2"/>
        <scheme val="minor"/>
      </rPr>
      <t>Valutazione ed eventuale revisione del  codice di comportamento;
Standardizzazione procedure per i singoli uffici;
Trasparenza interna.</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</si>
  <si>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e delle Linee Guida Anac per gli acquisti di beni e servizi di valore inferiore alle soglie di rilevanza comunitaria;
</t>
    </r>
    <r>
      <rPr>
        <b/>
        <sz val="9"/>
        <color theme="1"/>
        <rFont val="Calibri"/>
        <family val="2"/>
        <scheme val="minor"/>
      </rPr>
      <t xml:space="preserve">SPECIFICHE
</t>
    </r>
    <r>
      <rPr>
        <sz val="9"/>
        <color theme="1"/>
        <rFont val="Calibri"/>
        <family val="2"/>
        <scheme val="minor"/>
      </rPr>
      <t xml:space="preserve">Valutazione ed eventuale revisione del  codice di comportamento;
Standardizzazione procedure per i singoli uffici;
Costante aggiornamento dell'albo fornitori in caso di utilizzo di siffatto metodo.
Adeguata pubblicità delle indagini di mercato sul profilo committente.
</t>
    </r>
  </si>
  <si>
    <r>
      <rPr>
        <b/>
        <sz val="9"/>
        <color theme="1"/>
        <rFont val="Calibri"/>
        <family val="2"/>
        <scheme val="minor"/>
      </rPr>
      <t>GENERALI</t>
    </r>
    <r>
      <rPr>
        <sz val="9"/>
        <color theme="1"/>
        <rFont val="Calibri"/>
        <family val="2"/>
        <scheme val="minor"/>
      </rPr>
      <t xml:space="preserve">
Scrupolosa ottemperanza alle disposizioni del D. Lgs. 50/2016, con particolare riferimento agli artt. 32 e 33
</t>
    </r>
    <r>
      <rPr>
        <b/>
        <sz val="9"/>
        <color theme="1"/>
        <rFont val="Calibri"/>
        <family val="2"/>
        <scheme val="minor"/>
      </rPr>
      <t xml:space="preserve">SPECIFICHE
</t>
    </r>
    <r>
      <rPr>
        <sz val="9"/>
        <color theme="1"/>
        <rFont val="Calibri"/>
        <family val="2"/>
        <scheme val="minor"/>
      </rPr>
      <t xml:space="preserve">Attenta verifica della proposta di aggiudicazione e di tutte le operazioni svolte dalla commissione da parte del Consiglio Direttivo.
</t>
    </r>
  </si>
  <si>
    <r>
      <rPr>
        <b/>
        <sz val="9"/>
        <color theme="1"/>
        <rFont val="Calibri"/>
        <family val="2"/>
        <scheme val="minor"/>
      </rPr>
      <t>GENERALI</t>
    </r>
    <r>
      <rPr>
        <sz val="9"/>
        <color theme="1"/>
        <rFont val="Calibri"/>
        <family val="2"/>
        <scheme val="minor"/>
      </rPr>
      <t xml:space="preserve">
Scrupolosa ottemperanza </t>
    </r>
    <r>
      <rPr>
        <sz val="9"/>
        <color theme="1"/>
        <rFont val="Calibri (Corpo)"/>
      </rPr>
      <t>al D.M. n. 14 del 16/01/2018</t>
    </r>
    <r>
      <rPr>
        <sz val="9"/>
        <color theme="1"/>
        <rFont val="Calibri"/>
        <family val="2"/>
        <scheme val="minor"/>
      </rPr>
      <t xml:space="preserve">, emanato ai sensi del già citato art. 21 D. Lgs. 50/2016, in ordine:
a) alle modalità di aggiornamento dei programmi e dei relativi elenchi annuali; 
b) i criteri per la definizione degli ordini di priorità, per l’eventuale suddivisione in lotti funzionali, nonché per il riconoscimento delle condizioni che consentano di modificare la programmazione e di realizzare un intervento o procedere a un acquisto non previsto nell’elenco annuale; 
(omiss)
e) gli schemi tipo e le informazioni minime che essi devono contenere, individuandole anche in coerenza con gli standard degli obblighi informativi e di pubblicità relativi ai contratti; 
</t>
    </r>
    <r>
      <rPr>
        <b/>
        <sz val="9"/>
        <color theme="1"/>
        <rFont val="Calibri"/>
        <family val="2"/>
        <scheme val="minor"/>
      </rPr>
      <t>SPECIFICHE</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Valutazione ed eventuale revisione del  codice di comportamento;
Standardizzazione procedure per i singoli uffici;
Trasparenza interna.</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</si>
  <si>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e delle Linee Guida Anac per gli acquisti di beni e servizi di valore inferiore alle soglie di rilevanza comunitaria ad oggi in fase di approvazione;
Osservanza del Regolamento unico in fase di approvazione con riferimento ai nuovi affidamenti diretti, per come introdotti dal cd. sblocca cantieri.
</t>
    </r>
    <r>
      <rPr>
        <b/>
        <sz val="9"/>
        <color theme="1"/>
        <rFont val="Calibri"/>
        <family val="2"/>
        <scheme val="minor"/>
      </rPr>
      <t xml:space="preserve">SPECIFICHE
</t>
    </r>
    <r>
      <rPr>
        <sz val="9"/>
        <color theme="1"/>
        <rFont val="Calibri"/>
        <family val="2"/>
        <scheme val="minor"/>
      </rPr>
      <t xml:space="preserve">Valutazione ed eventuale revisione del codice di comportamento
Standardizzazione procedure per i singoli uffici;
Riorganizzazione e  aggiornamento dell'albo fornitori ovvero adeguata pubblicità delle indagini di mercato sul profilo committente quando esperite.
Specifiche ricerche di mercato, anche online, per verificare la struttura dei costi medi per i prodotti ed i servizi delle diverse categorie merceologiche, nel rispetto dei principi di proporzionalità ed economicità procedurale.
Implementazione, ove possibile, della best practies di richiedere comunque uno o più preventivi.
</t>
    </r>
  </si>
  <si>
    <r>
      <rPr>
        <b/>
        <sz val="9"/>
        <color theme="1"/>
        <rFont val="Calibri"/>
        <family val="2"/>
        <scheme val="minor"/>
      </rPr>
      <t>GENERALI</t>
    </r>
    <r>
      <rPr>
        <sz val="9"/>
        <color theme="1"/>
        <rFont val="Calibri"/>
        <family val="2"/>
        <scheme val="minor"/>
      </rPr>
      <t xml:space="preserve">
Scrupolosa ottemperanza alle disposizioni del D. Lgs. 50/2016 ed alla disciplina contrattuale;
Osservanza delle Linee Guida Anac sui requisiti e sulla nomina della figura del Direttore dell'Esecuzione (DEC);
</t>
    </r>
    <r>
      <rPr>
        <b/>
        <sz val="9"/>
        <color theme="1"/>
        <rFont val="Calibri"/>
        <family val="2"/>
        <scheme val="minor"/>
      </rPr>
      <t xml:space="preserve">SPECIFICHE
</t>
    </r>
    <r>
      <rPr>
        <sz val="9"/>
        <color theme="1"/>
        <rFont val="Calibri"/>
        <family val="2"/>
        <scheme val="minor"/>
      </rPr>
      <t xml:space="preserve">
Verifica sul corretto adempimento delle prestazioni dedotte in contratto</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</si>
  <si>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Scrupolosa ottemperanza alle disposizioni del D. Lgs. 50/2016, con particolare riferimento agli artt. 19 e 151 che disciplinano la materia;
</t>
    </r>
    <r>
      <rPr>
        <b/>
        <sz val="9"/>
        <color theme="1"/>
        <rFont val="Calibri"/>
        <family val="2"/>
        <scheme val="minor"/>
      </rPr>
      <t xml:space="preserve">SPECIFICHE
</t>
    </r>
    <r>
      <rPr>
        <sz val="9"/>
        <color theme="1"/>
        <rFont val="Calibri"/>
        <family val="2"/>
        <scheme val="minor"/>
      </rPr>
      <t>Pubblicazione opzionale sul profilo committente di avvisi pubblici di raccolta manifestazione d'interesse anche per i contratti di sponsorizzazione aventi valore inferiore ad € 40.000,00, compatibilmente con le tempistiche di organizzazione dei singoli eventi, per contratti  prossimi a detto importo.
Valutazione ed eventuale aggiornamento del  regolamento relativo alle sponsorizzazioni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</si>
  <si>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Verifica a campione sul possesso dei requisiti di ordine generale nel caso di sponsorizzazione aventi importo superiore ad € 40.000,00 
</t>
    </r>
    <r>
      <rPr>
        <b/>
        <sz val="9"/>
        <color theme="1"/>
        <rFont val="Calibri"/>
        <family val="2"/>
        <scheme val="minor"/>
      </rPr>
      <t xml:space="preserve">SPECIFICHE
</t>
    </r>
    <r>
      <rPr>
        <sz val="9"/>
        <color theme="1"/>
        <rFont val="Calibri"/>
        <family val="2"/>
        <scheme val="minor"/>
      </rPr>
      <t>Studio e creazione di uno schema di contratto standard, da integrarsi in ciascuna procedure con le disposizioni specifiche previste dall'avviso pubblico in ordine ai benefits ed alle controprestazioni.
Valutazione ed eventuale aggiornamento del  regolamento relativo alle sponsorizzazioni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</si>
  <si>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Puntuale verifica in ordine all'esecuzione delle controprestazioni da parte dello sponsor;
Puntuale verifica in ordine al diligente utilizzo dei benefit da parte dello sponsor (es. utilizzo nome e logo della Fondazione).  
Valutazione ed eventuale aggiornamento del  regolamento relativo alle sponsorizzazioni</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</si>
  <si>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Puntuale verifica in ordine alla conformità delle controprestazioni rese dallo sponsor rispetto al contratto;
Emissione di un visto di conformità o dispositivo analogo da parte del Rup prima della liquidazione di ogni fattura qualora fossero previsti corrispettivi o royalties a beneficio dello sponsee;
Valutazione ed eventuale aggiornamento del  regolamento relativo alle sponsorizzazioni</t>
    </r>
  </si>
  <si>
    <r>
      <rPr>
        <b/>
        <sz val="9"/>
        <color theme="1"/>
        <rFont val="Calibri"/>
        <family val="2"/>
        <scheme val="minor"/>
      </rPr>
      <t>GENERALI</t>
    </r>
    <r>
      <rPr>
        <sz val="9"/>
        <color theme="1"/>
        <rFont val="Calibri"/>
        <family val="2"/>
        <scheme val="minor"/>
      </rPr>
      <t xml:space="preserve">
Rispetto delle disposizioni di cui al Decreto Legislativo 19 agosto 2016, n. 175 “Testo unico in materia di società a partecipazione pubblica”, in vigore dal 08/09/2016, e nel particolare dall’art. 19, laddove si dà disposizione che le società in controllo pubblico stabiliscano, con propri provvedimenti, criteri e modalità per il reclutamento del personale nel rispetto dei principi generali di trasparenza, pubblicità ed imparzialità, nonché dei principi di cui all'articolo 35, comma 3, del decre-to legislativo 30 marzo 2001, n. 165.
Obbligo di astensione in caso di conflitto di iteresse.
</t>
    </r>
    <r>
      <rPr>
        <b/>
        <sz val="9"/>
        <color theme="1"/>
        <rFont val="Calibri"/>
        <family val="2"/>
        <scheme val="minor"/>
      </rPr>
      <t xml:space="preserve">SPECIFICHE
</t>
    </r>
    <r>
      <rPr>
        <sz val="9"/>
        <color theme="1"/>
        <rFont val="Calibri"/>
        <family val="2"/>
        <scheme val="minor"/>
      </rPr>
      <t>Valutazione ed eventuale aggiornamento del  regolamento per la disciplina delle procedure selettive;
Valutazione ed eventuale aggiornamento del  codice di comportamento.</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</si>
  <si>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Svolgimento di procedure analoghe a quelle previste per l'affidamento di contratti pubblici di servizi in relazione all'importo dei contratti.
Svolgimento per prestazioni coordinate e continuative di idonei processi selettivi.
</t>
    </r>
    <r>
      <rPr>
        <b/>
        <sz val="9"/>
        <color theme="1"/>
        <rFont val="Calibri"/>
        <family val="2"/>
        <scheme val="minor"/>
      </rPr>
      <t xml:space="preserve">SPECIFICHE
</t>
    </r>
    <r>
      <rPr>
        <sz val="9"/>
        <color theme="1"/>
        <rFont val="Calibri"/>
        <family val="2"/>
        <scheme val="minor"/>
      </rPr>
      <t>Non necessarie</t>
    </r>
    <r>
      <rPr>
        <b/>
        <sz val="9"/>
        <color theme="1"/>
        <rFont val="Calibri"/>
        <family val="2"/>
        <scheme val="minor"/>
      </rPr>
      <t xml:space="preserve">
</t>
    </r>
  </si>
  <si>
    <r>
      <rPr>
        <b/>
        <sz val="9"/>
        <color theme="1"/>
        <rFont val="Calibri"/>
        <family val="2"/>
        <scheme val="minor"/>
      </rPr>
      <t>GENERALI</t>
    </r>
    <r>
      <rPr>
        <sz val="9"/>
        <color theme="1"/>
        <rFont val="Calibri"/>
        <family val="2"/>
        <scheme val="minor"/>
      </rPr>
      <t xml:space="preserve">
Nessuna disposizione normativa specifica; sono pertanto fatte salve l'ordinaria disciplina prevista dal codice civile.
</t>
    </r>
    <r>
      <rPr>
        <b/>
        <sz val="9"/>
        <color theme="1"/>
        <rFont val="Calibri"/>
        <family val="2"/>
        <scheme val="minor"/>
      </rPr>
      <t xml:space="preserve">SPECIFICHE
</t>
    </r>
    <r>
      <rPr>
        <sz val="9"/>
        <color theme="1"/>
        <rFont val="Calibri"/>
        <family val="2"/>
        <scheme val="minor"/>
      </rPr>
      <t xml:space="preserve">Adozione procedure analoghe a quelle previste per le spo
</t>
    </r>
  </si>
  <si>
    <r>
      <rPr>
        <b/>
        <sz val="9"/>
        <color theme="1"/>
        <rFont val="Calibri"/>
        <family val="2"/>
        <scheme val="minor"/>
      </rPr>
      <t>GENERALI</t>
    </r>
    <r>
      <rPr>
        <sz val="9"/>
        <color theme="1"/>
        <rFont val="Calibri"/>
        <family val="2"/>
        <scheme val="minor"/>
      </rPr>
      <t xml:space="preserve">
Nessuna disposizione normativa specifica; 
</t>
    </r>
    <r>
      <rPr>
        <b/>
        <sz val="9"/>
        <color theme="1"/>
        <rFont val="Calibri"/>
        <family val="2"/>
        <scheme val="minor"/>
      </rPr>
      <t xml:space="preserve">SPECIFICHE
</t>
    </r>
    <r>
      <rPr>
        <sz val="9"/>
        <color theme="1"/>
        <rFont val="Calibri"/>
        <family val="2"/>
        <scheme val="minor"/>
      </rPr>
      <t xml:space="preserve">Valutazione ed eventuale acquisizione di un nuovo software per la gestione della contabilità; Valutazione ed eventuale sostituzione dell'attuale software per il controllo di gestione, da combinarsi ove possibile con il software per la contabilità
</t>
    </r>
  </si>
  <si>
    <r>
      <rPr>
        <b/>
        <sz val="9"/>
        <color theme="1"/>
        <rFont val="Calibri"/>
        <family val="2"/>
        <scheme val="minor"/>
      </rPr>
      <t>GENERALI</t>
    </r>
    <r>
      <rPr>
        <sz val="9"/>
        <color theme="1"/>
        <rFont val="Calibri"/>
        <family val="2"/>
        <scheme val="minor"/>
      </rPr>
      <t xml:space="preserve">
Nessuna disposizione normativa specifica; 
</t>
    </r>
    <r>
      <rPr>
        <b/>
        <sz val="9"/>
        <color theme="1"/>
        <rFont val="Calibri"/>
        <family val="2"/>
        <scheme val="minor"/>
      </rPr>
      <t xml:space="preserve">SPECIFICHE
</t>
    </r>
    <r>
      <rPr>
        <sz val="9"/>
        <color theme="1"/>
        <rFont val="Calibri"/>
        <family val="2"/>
        <scheme val="minor"/>
      </rPr>
      <t xml:space="preserve">Valutazione ed eventuale acquisizione di un nuovo software per la gestione della contabilità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</si>
</sst>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u/>
      <sz val="11"/>
      <color theme="10"/>
      <name val="Calibri"/>
      <family val="2"/>
      <scheme val="minor"/>
    </font>
    <font>
      <b/>
      <sz val="11"/>
      <color theme="0"/>
      <name val="Calibri"/>
      <family val="2"/>
      <scheme val="minor"/>
    </font>
    <font>
      <u/>
      <sz val="11"/>
      <color rgb="FF0000FF"/>
      <name val="Calibri"/>
      <family val="2"/>
      <scheme val="minor"/>
    </font>
    <font>
      <u/>
      <sz val="11"/>
      <color theme="0"/>
      <name val="Calibri"/>
      <family val="2"/>
      <scheme val="minor"/>
    </font>
    <font>
      <u/>
      <sz val="11"/>
      <color theme="1"/>
      <name val="Calibri"/>
      <family val="2"/>
      <scheme val="minor"/>
    </font>
    <font>
      <sz val="9"/>
      <color rgb="FF0000FF"/>
      <name val="Calibri"/>
      <family val="2"/>
      <scheme val="minor"/>
    </font>
    <font>
      <sz val="9"/>
      <color theme="1"/>
      <name val="Calibri (Corpo)"/>
    </font>
  </fonts>
  <fills count="9">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324596"/>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76">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11" xfId="0" applyBorder="1"/>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9" fillId="6" borderId="7" xfId="1" applyFont="1" applyFill="1" applyBorder="1" applyAlignment="1">
      <alignment horizontal="center" vertical="center"/>
    </xf>
    <xf numFmtId="0" fontId="0" fillId="7" borderId="1" xfId="0" applyFill="1" applyBorder="1" applyAlignment="1">
      <alignment horizontal="center" vertical="center"/>
    </xf>
    <xf numFmtId="2" fontId="5" fillId="8"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justify" vertical="center" wrapText="1"/>
    </xf>
    <xf numFmtId="0" fontId="3" fillId="0" borderId="1" xfId="0" applyFont="1" applyBorder="1" applyAlignment="1">
      <alignment horizontal="left" vertical="center" wrapText="1"/>
    </xf>
    <xf numFmtId="0" fontId="10" fillId="0" borderId="0" xfId="0" applyFont="1"/>
    <xf numFmtId="0" fontId="6" fillId="8" borderId="5" xfId="1" applyFill="1" applyBorder="1" applyAlignment="1">
      <alignment vertical="center"/>
    </xf>
    <xf numFmtId="0" fontId="6" fillId="8" borderId="6" xfId="1" applyFill="1" applyBorder="1" applyAlignment="1">
      <alignment vertical="center"/>
    </xf>
    <xf numFmtId="0" fontId="3" fillId="0" borderId="1" xfId="0" applyFont="1" applyBorder="1" applyAlignment="1">
      <alignment vertical="center" wrapText="1"/>
    </xf>
    <xf numFmtId="164"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0" fillId="0" borderId="0" xfId="0" applyAlignment="1">
      <alignment horizontal="right" vertical="center"/>
    </xf>
    <xf numFmtId="0" fontId="0" fillId="0" borderId="1" xfId="0" applyBorder="1" applyAlignment="1">
      <alignment vertical="center"/>
    </xf>
    <xf numFmtId="0" fontId="8" fillId="0" borderId="1" xfId="1" applyFont="1" applyBorder="1" applyAlignment="1">
      <alignment horizontal="left" vertical="center"/>
    </xf>
    <xf numFmtId="0" fontId="6" fillId="0" borderId="1" xfId="1" applyBorder="1" applyAlignment="1">
      <alignment horizontal="left" vertical="center" wrapText="1"/>
    </xf>
    <xf numFmtId="0" fontId="1" fillId="4" borderId="4" xfId="0" applyFont="1" applyFill="1" applyBorder="1" applyAlignment="1">
      <alignment horizontal="center" vertical="center"/>
    </xf>
    <xf numFmtId="0" fontId="7" fillId="8" borderId="18" xfId="0" applyFont="1" applyFill="1" applyBorder="1" applyAlignment="1">
      <alignment vertical="center"/>
    </xf>
    <xf numFmtId="0" fontId="3" fillId="0" borderId="1" xfId="0" applyFont="1" applyBorder="1" applyAlignment="1">
      <alignment horizontal="justify" wrapText="1"/>
    </xf>
    <xf numFmtId="0" fontId="1" fillId="0" borderId="1" xfId="0" applyFont="1" applyBorder="1" applyAlignment="1">
      <alignment horizontal="left" vertical="center" wrapText="1"/>
    </xf>
    <xf numFmtId="0" fontId="6" fillId="0" borderId="1" xfId="1" applyBorder="1" applyAlignment="1">
      <alignment horizontal="left" vertical="center" wrapText="1"/>
    </xf>
    <xf numFmtId="0" fontId="1" fillId="0" borderId="1" xfId="0" applyFont="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xf>
    <xf numFmtId="0" fontId="6" fillId="0" borderId="1" xfId="1" applyBorder="1" applyAlignment="1">
      <alignment horizontal="left" vertic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1" fillId="4" borderId="9" xfId="0" applyFont="1" applyFill="1" applyBorder="1" applyAlignment="1">
      <alignment horizontal="left"/>
    </xf>
    <xf numFmtId="0" fontId="1" fillId="4" borderId="8" xfId="0" applyFont="1" applyFill="1" applyBorder="1" applyAlignment="1">
      <alignment horizontal="left"/>
    </xf>
    <xf numFmtId="0" fontId="1" fillId="4"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1" xfId="0" applyFill="1" applyBorder="1" applyAlignment="1">
      <alignment horizontal="center" vertical="center"/>
    </xf>
    <xf numFmtId="0" fontId="2" fillId="6" borderId="1" xfId="0" applyFont="1" applyFill="1" applyBorder="1" applyAlignment="1">
      <alignment horizontal="center" vertical="center"/>
    </xf>
    <xf numFmtId="0" fontId="1"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6" fillId="8" borderId="5" xfId="1" applyFill="1" applyBorder="1" applyAlignment="1">
      <alignment horizontal="center" vertical="center"/>
    </xf>
    <xf numFmtId="0" fontId="6" fillId="8" borderId="6" xfId="1" applyFill="1" applyBorder="1" applyAlignment="1">
      <alignment horizontal="center" vertical="center"/>
    </xf>
    <xf numFmtId="0" fontId="1" fillId="4" borderId="15" xfId="0" applyFont="1" applyFill="1" applyBorder="1" applyAlignment="1">
      <alignment horizontal="left"/>
    </xf>
    <xf numFmtId="0" fontId="1" fillId="4" borderId="16" xfId="0" applyFont="1" applyFill="1" applyBorder="1" applyAlignment="1">
      <alignment horizontal="left"/>
    </xf>
    <xf numFmtId="0" fontId="1" fillId="4" borderId="17" xfId="0" applyFont="1" applyFill="1" applyBorder="1" applyAlignment="1">
      <alignment horizontal="left"/>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1" fillId="3" borderId="5" xfId="0" applyFont="1" applyFill="1" applyBorder="1" applyAlignment="1">
      <alignment horizontal="left" wrapText="1"/>
    </xf>
  </cellXfs>
  <cellStyles count="2">
    <cellStyle name="Collegamento ipertestuale" xfId="1" builtinId="8"/>
    <cellStyle name="Normale" xfId="0" builtinId="0"/>
  </cellStyles>
  <dxfs count="0"/>
  <tableStyles count="0" defaultTableStyle="TableStyleMedium9" defaultPivotStyle="PivotStyleLight16"/>
  <colors>
    <mruColors>
      <color rgb="FF0000FF"/>
      <color rgb="FF2A519E"/>
      <color rgb="FF324596"/>
      <color rgb="FF3B3CFF"/>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45780</xdr:colOff>
      <xdr:row>0</xdr:row>
      <xdr:rowOff>1</xdr:rowOff>
    </xdr:from>
    <xdr:to>
      <xdr:col>0</xdr:col>
      <xdr:colOff>3048000</xdr:colOff>
      <xdr:row>0</xdr:row>
      <xdr:rowOff>942974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80" y="1"/>
          <a:ext cx="3002220" cy="9429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1552575</xdr:colOff>
      <xdr:row>0</xdr:row>
      <xdr:rowOff>971550</xdr:rowOff>
    </xdr:to>
    <xdr:pic>
      <xdr:nvPicPr>
        <xdr:cNvPr id="3" name="Immagine 2">
          <a:extLst>
            <a:ext uri="{FF2B5EF4-FFF2-40B4-BE49-F238E27FC236}">
              <a16:creationId xmlns=""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24200" cy="971550"/>
        </a:xfrm>
        <a:prstGeom prst="rect">
          <a:avLst/>
        </a:prstGeom>
      </xdr:spPr>
    </xdr:pic>
    <xdr:clientData/>
  </xdr:twoCellAnchor>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19049</xdr:colOff>
      <xdr:row>0</xdr:row>
      <xdr:rowOff>114301</xdr:rowOff>
    </xdr:from>
    <xdr:to>
      <xdr:col>2</xdr:col>
      <xdr:colOff>7238</xdr:colOff>
      <xdr:row>0</xdr:row>
      <xdr:rowOff>981075</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114301"/>
          <a:ext cx="3112389" cy="866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1455421</xdr:colOff>
      <xdr:row>0</xdr:row>
      <xdr:rowOff>990400</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17520" cy="990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7" name="Immagin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1455420</xdr:colOff>
      <xdr:row>0</xdr:row>
      <xdr:rowOff>990400</xdr:rowOff>
    </xdr:to>
    <xdr:pic>
      <xdr:nvPicPr>
        <xdr:cNvPr id="5"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7520" cy="9904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45"/>
  <sheetViews>
    <sheetView showGridLines="0" workbookViewId="0"/>
  </sheetViews>
  <sheetFormatPr defaultColWidth="8.85546875" defaultRowHeight="15"/>
  <cols>
    <col min="1" max="1" width="46.140625" customWidth="1"/>
    <col min="2" max="2" width="47.85546875" customWidth="1"/>
    <col min="3" max="3" width="45.140625" customWidth="1"/>
  </cols>
  <sheetData>
    <row r="1" spans="1:3" ht="75" customHeight="1" thickBot="1">
      <c r="A1" s="31"/>
      <c r="B1" s="36" t="s">
        <v>469</v>
      </c>
      <c r="C1" s="37"/>
    </row>
    <row r="2" spans="1:3">
      <c r="A2" s="30" t="s">
        <v>148</v>
      </c>
      <c r="B2" s="30" t="s">
        <v>149</v>
      </c>
      <c r="C2" s="30" t="s">
        <v>150</v>
      </c>
    </row>
    <row r="3" spans="1:3">
      <c r="A3" s="33" t="s">
        <v>141</v>
      </c>
      <c r="B3" s="38" t="s">
        <v>191</v>
      </c>
      <c r="C3" s="27" t="s">
        <v>140</v>
      </c>
    </row>
    <row r="4" spans="1:3">
      <c r="A4" s="33"/>
      <c r="B4" s="38"/>
      <c r="C4" s="27" t="s">
        <v>118</v>
      </c>
    </row>
    <row r="5" spans="1:3">
      <c r="A5" s="33"/>
      <c r="B5" s="38"/>
      <c r="C5" s="27" t="s">
        <v>142</v>
      </c>
    </row>
    <row r="6" spans="1:3">
      <c r="A6" s="33"/>
      <c r="B6" s="38"/>
      <c r="C6" s="27" t="s">
        <v>143</v>
      </c>
    </row>
    <row r="7" spans="1:3">
      <c r="A7" s="33"/>
      <c r="B7" s="38"/>
      <c r="C7" s="27" t="s">
        <v>56</v>
      </c>
    </row>
    <row r="8" spans="1:3">
      <c r="A8" s="33"/>
      <c r="B8" s="38"/>
      <c r="C8" s="27" t="s">
        <v>79</v>
      </c>
    </row>
    <row r="9" spans="1:3">
      <c r="A9" s="33"/>
      <c r="B9" s="38" t="s">
        <v>192</v>
      </c>
      <c r="C9" s="27" t="s">
        <v>140</v>
      </c>
    </row>
    <row r="10" spans="1:3">
      <c r="A10" s="33"/>
      <c r="B10" s="38"/>
      <c r="C10" s="27" t="s">
        <v>118</v>
      </c>
    </row>
    <row r="11" spans="1:3">
      <c r="A11" s="33"/>
      <c r="B11" s="38"/>
      <c r="C11" s="27" t="s">
        <v>142</v>
      </c>
    </row>
    <row r="12" spans="1:3">
      <c r="A12" s="33"/>
      <c r="B12" s="38"/>
      <c r="C12" s="27" t="s">
        <v>143</v>
      </c>
    </row>
    <row r="13" spans="1:3">
      <c r="A13" s="33"/>
      <c r="B13" s="38"/>
      <c r="C13" s="27" t="s">
        <v>56</v>
      </c>
    </row>
    <row r="14" spans="1:3">
      <c r="A14" s="33"/>
      <c r="B14" s="38"/>
      <c r="C14" s="27" t="s">
        <v>79</v>
      </c>
    </row>
    <row r="15" spans="1:3">
      <c r="A15" s="33"/>
      <c r="B15" s="38" t="s">
        <v>193</v>
      </c>
      <c r="C15" s="27" t="s">
        <v>142</v>
      </c>
    </row>
    <row r="16" spans="1:3">
      <c r="A16" s="33"/>
      <c r="B16" s="38"/>
      <c r="C16" s="27" t="s">
        <v>48</v>
      </c>
    </row>
    <row r="17" spans="1:3">
      <c r="A17" s="33"/>
      <c r="B17" s="38"/>
      <c r="C17" s="27" t="s">
        <v>56</v>
      </c>
    </row>
    <row r="18" spans="1:3">
      <c r="A18" s="33"/>
      <c r="B18" s="38"/>
      <c r="C18" s="27" t="s">
        <v>79</v>
      </c>
    </row>
    <row r="19" spans="1:3">
      <c r="A19" s="33"/>
      <c r="B19" s="38" t="s">
        <v>194</v>
      </c>
      <c r="C19" s="27" t="s">
        <v>74</v>
      </c>
    </row>
    <row r="20" spans="1:3">
      <c r="A20" s="33"/>
      <c r="B20" s="38"/>
      <c r="C20" s="27" t="s">
        <v>48</v>
      </c>
    </row>
    <row r="21" spans="1:3">
      <c r="A21" s="33"/>
      <c r="B21" s="38"/>
      <c r="C21" s="27" t="s">
        <v>56</v>
      </c>
    </row>
    <row r="22" spans="1:3">
      <c r="A22" s="33"/>
      <c r="B22" s="38"/>
      <c r="C22" s="27" t="s">
        <v>79</v>
      </c>
    </row>
    <row r="23" spans="1:3">
      <c r="A23" s="33"/>
      <c r="B23" s="38" t="s">
        <v>195</v>
      </c>
      <c r="C23" s="27" t="s">
        <v>81</v>
      </c>
    </row>
    <row r="24" spans="1:3">
      <c r="A24" s="33"/>
      <c r="B24" s="38"/>
      <c r="C24" s="27" t="s">
        <v>48</v>
      </c>
    </row>
    <row r="25" spans="1:3">
      <c r="A25" s="33"/>
      <c r="B25" s="38"/>
      <c r="C25" s="27" t="s">
        <v>79</v>
      </c>
    </row>
    <row r="26" spans="1:3" ht="23.25" customHeight="1">
      <c r="A26" s="33" t="s">
        <v>144</v>
      </c>
      <c r="B26" s="28" t="s">
        <v>196</v>
      </c>
      <c r="C26" s="27" t="s">
        <v>132</v>
      </c>
    </row>
    <row r="27" spans="1:3" ht="24.75" customHeight="1">
      <c r="A27" s="33"/>
      <c r="B27" s="28" t="s">
        <v>197</v>
      </c>
      <c r="C27" s="27" t="s">
        <v>0</v>
      </c>
    </row>
    <row r="28" spans="1:3">
      <c r="A28" s="33" t="s">
        <v>145</v>
      </c>
      <c r="B28" s="34" t="s">
        <v>198</v>
      </c>
      <c r="C28" s="27" t="s">
        <v>121</v>
      </c>
    </row>
    <row r="29" spans="1:3">
      <c r="A29" s="33"/>
      <c r="B29" s="34"/>
      <c r="C29" s="27" t="s">
        <v>48</v>
      </c>
    </row>
    <row r="30" spans="1:3">
      <c r="A30" s="33"/>
      <c r="B30" s="34"/>
      <c r="C30" s="27" t="s">
        <v>56</v>
      </c>
    </row>
    <row r="31" spans="1:3">
      <c r="A31" s="33"/>
      <c r="B31" s="34"/>
      <c r="C31" s="27" t="s">
        <v>79</v>
      </c>
    </row>
    <row r="32" spans="1:3">
      <c r="A32" s="35" t="s">
        <v>204</v>
      </c>
      <c r="B32" s="34" t="s">
        <v>199</v>
      </c>
      <c r="C32" s="27" t="s">
        <v>112</v>
      </c>
    </row>
    <row r="33" spans="1:3">
      <c r="A33" s="35"/>
      <c r="B33" s="34"/>
      <c r="C33" s="27" t="s">
        <v>48</v>
      </c>
    </row>
    <row r="34" spans="1:3" ht="29.25" customHeight="1">
      <c r="A34" s="35"/>
      <c r="B34" s="34"/>
      <c r="C34" s="27" t="s">
        <v>79</v>
      </c>
    </row>
    <row r="35" spans="1:3" ht="15" customHeight="1">
      <c r="A35" s="35" t="s">
        <v>146</v>
      </c>
      <c r="B35" s="34" t="s">
        <v>200</v>
      </c>
      <c r="C35" s="27" t="s">
        <v>97</v>
      </c>
    </row>
    <row r="36" spans="1:3" ht="44.25" customHeight="1">
      <c r="A36" s="35"/>
      <c r="B36" s="34"/>
      <c r="C36" s="27" t="s">
        <v>48</v>
      </c>
    </row>
    <row r="37" spans="1:3" ht="15" customHeight="1">
      <c r="A37" s="33" t="s">
        <v>147</v>
      </c>
      <c r="B37" s="34" t="s">
        <v>203</v>
      </c>
      <c r="C37" s="27" t="s">
        <v>379</v>
      </c>
    </row>
    <row r="38" spans="1:3" ht="15" customHeight="1">
      <c r="A38" s="33"/>
      <c r="B38" s="34"/>
      <c r="C38" s="27" t="s">
        <v>380</v>
      </c>
    </row>
    <row r="39" spans="1:3" ht="15" customHeight="1">
      <c r="A39" s="33"/>
      <c r="B39" s="34" t="s">
        <v>201</v>
      </c>
      <c r="C39" s="27" t="s">
        <v>112</v>
      </c>
    </row>
    <row r="40" spans="1:3">
      <c r="A40" s="33"/>
      <c r="B40" s="34"/>
      <c r="C40" s="27" t="s">
        <v>48</v>
      </c>
    </row>
    <row r="41" spans="1:3" ht="15" customHeight="1">
      <c r="A41" s="33"/>
      <c r="B41" s="34" t="s">
        <v>202</v>
      </c>
      <c r="C41" s="27" t="s">
        <v>103</v>
      </c>
    </row>
    <row r="42" spans="1:3">
      <c r="A42" s="33"/>
      <c r="B42" s="34"/>
      <c r="C42" s="27" t="s">
        <v>101</v>
      </c>
    </row>
    <row r="43" spans="1:3" ht="15" customHeight="1">
      <c r="A43" s="33"/>
      <c r="B43" s="29" t="s">
        <v>190</v>
      </c>
      <c r="C43" s="27" t="s">
        <v>109</v>
      </c>
    </row>
    <row r="44" spans="1:3" ht="15" customHeight="1">
      <c r="A44" s="33"/>
      <c r="B44" s="34" t="s">
        <v>419</v>
      </c>
      <c r="C44" s="27" t="s">
        <v>408</v>
      </c>
    </row>
    <row r="45" spans="1:3">
      <c r="A45" s="33"/>
      <c r="B45" s="34"/>
      <c r="C45" s="27" t="s">
        <v>407</v>
      </c>
    </row>
  </sheetData>
  <mergeCells count="19">
    <mergeCell ref="A35:A36"/>
    <mergeCell ref="B35:B36"/>
    <mergeCell ref="B44:B45"/>
    <mergeCell ref="A37:A45"/>
    <mergeCell ref="B37:B38"/>
    <mergeCell ref="B39:B40"/>
    <mergeCell ref="B41:B42"/>
    <mergeCell ref="A26:A27"/>
    <mergeCell ref="B28:B31"/>
    <mergeCell ref="A28:A31"/>
    <mergeCell ref="A32:A34"/>
    <mergeCell ref="B1:C1"/>
    <mergeCell ref="A3:A25"/>
    <mergeCell ref="B3:B8"/>
    <mergeCell ref="B9:B14"/>
    <mergeCell ref="B15:B18"/>
    <mergeCell ref="B19:B22"/>
    <mergeCell ref="B23:B25"/>
    <mergeCell ref="B32:B34"/>
  </mergeCells>
  <hyperlinks>
    <hyperlink ref="B9:B14" location="'1.2 Procedura Negoziata'!A1" display="1.2 Procedura negoziata"/>
    <hyperlink ref="B15:B18" location="'1.3 Affidamento diretto'!A1" display="1.3 Affidamento diretto"/>
    <hyperlink ref="B19:B22" location="'1.4 Sponsorizzazioni'!A1" display="1.4 Sponsorizzazioni"/>
    <hyperlink ref="B23:B25" location="'1.5 Acquisizione opere d''arte'!A1" display="1.5 Acquisizione di opere d'arte"/>
    <hyperlink ref="B26" location="'2.1 Selezione del personale'!A1" display="2.1 Selezione del personale"/>
    <hyperlink ref="B27" location="'2.2 Progressioni di carriera'!A1" display="2.2 Progressioni di carriera"/>
    <hyperlink ref="B28:B31" location="'3.1 Incarichi professionali'!A1" display="3.1 Affidamento di incarichi professionali di collaborazione e consulenza"/>
    <hyperlink ref="B32:B34" location="'4.1 Concessione di spazi'!A1" display="4.1 Concessione di spazi"/>
    <hyperlink ref="B35:B36" location="'5.1 Assegnazione di premi'!A1" display="5.1 Assegnazione di premi"/>
    <hyperlink ref="B37:B38" location="'6.1 Eventi speciali'!A1" display="6.1 Organizzazione eventi speciali"/>
    <hyperlink ref="B39:B40" location="'6.2 Partnership membershp'!A1" display="6.2 Partnership e membership"/>
    <hyperlink ref="B41:B42" location="'6.3 Attività didattiche'!A1" display="6.3 Attività didattiche"/>
    <hyperlink ref="B3:B8" location="'1.1 Procedura aperta'!A1" display="1.1 Procedura aperta"/>
    <hyperlink ref="B43" location="'6.4 Prestito di opere'!A1" display="6.4 Dazione di opere in prestito"/>
    <hyperlink ref="B44" location="'6.5 Gestione entrate e uscite'!A1" display="6.5 Gestione entrate e uscite"/>
  </hyperlinks>
  <printOptions horizontalCentered="1" verticalCentered="1"/>
  <pageMargins left="0.70866141732283472" right="0.70866141732283472" top="0.74803149606299213" bottom="0.74803149606299213" header="0.31496062992125984" footer="0.31496062992125984"/>
  <pageSetup paperSize="8"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1"/>
  <sheetViews>
    <sheetView showGridLines="0" workbookViewId="0">
      <pane xSplit="2" ySplit="7" topLeftCell="U10" activePane="bottomRight" state="frozen"/>
      <selection pane="topRight" activeCell="C1" sqref="C1"/>
      <selection pane="bottomLeft" activeCell="A7" sqref="A7"/>
      <selection pane="bottomRight"/>
    </sheetView>
  </sheetViews>
  <sheetFormatPr defaultColWidth="8.85546875" defaultRowHeight="15"/>
  <cols>
    <col min="1" max="1" width="23.42578125" customWidth="1"/>
    <col min="2" max="2" width="24.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21"/>
      <c r="B1" s="22"/>
      <c r="C1" s="11" t="s">
        <v>151</v>
      </c>
    </row>
    <row r="2" spans="1:28" ht="36" customHeight="1" thickBot="1">
      <c r="A2" s="75" t="s">
        <v>226</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69" t="s">
        <v>110</v>
      </c>
      <c r="B3" s="70"/>
      <c r="C3" s="70"/>
      <c r="D3" s="70"/>
      <c r="E3" s="70"/>
      <c r="F3" s="70"/>
      <c r="G3" s="70"/>
      <c r="H3" s="70"/>
      <c r="I3" s="70"/>
      <c r="J3" s="70"/>
      <c r="K3" s="70"/>
      <c r="L3" s="70"/>
      <c r="M3" s="70"/>
      <c r="N3" s="70"/>
      <c r="O3" s="70"/>
      <c r="P3" s="70"/>
      <c r="Q3" s="70"/>
      <c r="R3" s="70"/>
      <c r="S3" s="70"/>
      <c r="T3" s="70"/>
      <c r="U3" s="70"/>
      <c r="V3" s="70"/>
      <c r="W3" s="70"/>
      <c r="X3" s="70"/>
      <c r="Y3" s="70"/>
      <c r="Z3" s="70"/>
      <c r="AA3" s="70"/>
      <c r="AB3" s="71"/>
    </row>
    <row r="4" spans="1:28">
      <c r="A4" s="50" t="s">
        <v>32</v>
      </c>
      <c r="B4" s="50" t="s">
        <v>1</v>
      </c>
      <c r="C4" s="50" t="s">
        <v>33</v>
      </c>
      <c r="D4" s="50" t="s">
        <v>2</v>
      </c>
      <c r="E4" s="72" t="s">
        <v>18</v>
      </c>
      <c r="F4" s="73"/>
      <c r="G4" s="73"/>
      <c r="H4" s="73"/>
      <c r="I4" s="73"/>
      <c r="J4" s="73"/>
      <c r="K4" s="73"/>
      <c r="L4" s="73"/>
      <c r="M4" s="73"/>
      <c r="N4" s="73"/>
      <c r="O4" s="73"/>
      <c r="P4" s="73"/>
      <c r="Q4" s="73"/>
      <c r="R4" s="73"/>
      <c r="S4" s="73"/>
      <c r="T4" s="73"/>
      <c r="U4" s="73"/>
      <c r="V4" s="73"/>
      <c r="W4" s="73"/>
      <c r="X4" s="73"/>
      <c r="Y4" s="73"/>
      <c r="Z4" s="74"/>
      <c r="AA4" s="50" t="s">
        <v>19</v>
      </c>
      <c r="AB4" s="50" t="s">
        <v>20</v>
      </c>
    </row>
    <row r="5" spans="1:28">
      <c r="A5" s="51"/>
      <c r="B5" s="51"/>
      <c r="C5" s="51"/>
      <c r="D5" s="51"/>
      <c r="E5" s="55" t="s">
        <v>16</v>
      </c>
      <c r="F5" s="56"/>
      <c r="G5" s="56"/>
      <c r="H5" s="56"/>
      <c r="I5" s="56"/>
      <c r="J5" s="56"/>
      <c r="K5" s="57"/>
      <c r="L5" s="55"/>
      <c r="M5" s="56"/>
      <c r="N5" s="56"/>
      <c r="O5" s="56"/>
      <c r="P5" s="56"/>
      <c r="Q5" s="57"/>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48" t="s">
        <v>14</v>
      </c>
      <c r="U6" s="49"/>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58" t="s">
        <v>89</v>
      </c>
      <c r="B8" s="1" t="s">
        <v>87</v>
      </c>
      <c r="C8" s="10" t="s">
        <v>336</v>
      </c>
      <c r="D8" s="10" t="s">
        <v>168</v>
      </c>
      <c r="E8" s="10" t="s">
        <v>75</v>
      </c>
      <c r="F8" s="3">
        <v>5</v>
      </c>
      <c r="G8" s="10" t="s">
        <v>333</v>
      </c>
      <c r="H8" s="3">
        <v>5</v>
      </c>
      <c r="I8" s="10" t="s">
        <v>334</v>
      </c>
      <c r="J8" s="3">
        <v>2</v>
      </c>
      <c r="K8" s="10" t="s">
        <v>335</v>
      </c>
      <c r="L8" s="3">
        <v>5</v>
      </c>
      <c r="M8" s="10" t="s">
        <v>88</v>
      </c>
      <c r="N8" s="3">
        <v>1</v>
      </c>
      <c r="O8" s="10" t="s">
        <v>158</v>
      </c>
      <c r="P8" s="3">
        <v>4</v>
      </c>
      <c r="Q8" s="5">
        <f>AVERAGE(F8,H8,J8,L8,N8,P8)</f>
        <v>3.6666666666666665</v>
      </c>
      <c r="R8" s="10" t="s">
        <v>340</v>
      </c>
      <c r="S8" s="3">
        <v>2</v>
      </c>
      <c r="T8" s="10" t="s">
        <v>29</v>
      </c>
      <c r="U8" s="3">
        <v>1</v>
      </c>
      <c r="V8" s="10" t="s">
        <v>30</v>
      </c>
      <c r="W8" s="3">
        <v>1</v>
      </c>
      <c r="X8" s="10" t="s">
        <v>212</v>
      </c>
      <c r="Y8" s="3">
        <v>5</v>
      </c>
      <c r="Z8" s="5">
        <f>AVERAGE(S8,U8,W8,Y8)</f>
        <v>2.25</v>
      </c>
      <c r="AA8" s="13" t="s">
        <v>461</v>
      </c>
      <c r="AB8" s="10" t="s">
        <v>397</v>
      </c>
    </row>
    <row r="9" spans="1:28" ht="181.5" customHeight="1">
      <c r="A9" s="59"/>
      <c r="B9" s="1" t="s">
        <v>91</v>
      </c>
      <c r="C9" s="10" t="s">
        <v>337</v>
      </c>
      <c r="D9" s="10" t="s">
        <v>159</v>
      </c>
      <c r="E9" s="10" t="s">
        <v>75</v>
      </c>
      <c r="F9" s="3">
        <v>5</v>
      </c>
      <c r="G9" s="10" t="s">
        <v>333</v>
      </c>
      <c r="H9" s="3">
        <v>5</v>
      </c>
      <c r="I9" s="10" t="s">
        <v>338</v>
      </c>
      <c r="J9" s="3">
        <v>1</v>
      </c>
      <c r="K9" s="10" t="s">
        <v>335</v>
      </c>
      <c r="L9" s="3">
        <v>5</v>
      </c>
      <c r="M9" s="10" t="s">
        <v>88</v>
      </c>
      <c r="N9" s="3">
        <v>1</v>
      </c>
      <c r="O9" s="10" t="s">
        <v>160</v>
      </c>
      <c r="P9" s="3">
        <v>4</v>
      </c>
      <c r="Q9" s="5">
        <f>AVERAGE(F9,H9,J9,L9,N9,P9)</f>
        <v>3.5</v>
      </c>
      <c r="R9" s="10" t="s">
        <v>340</v>
      </c>
      <c r="S9" s="3">
        <v>2</v>
      </c>
      <c r="T9" s="10" t="s">
        <v>29</v>
      </c>
      <c r="U9" s="3">
        <v>1</v>
      </c>
      <c r="V9" s="10" t="s">
        <v>30</v>
      </c>
      <c r="W9" s="3">
        <v>1</v>
      </c>
      <c r="X9" s="10" t="s">
        <v>212</v>
      </c>
      <c r="Y9" s="3">
        <v>5</v>
      </c>
      <c r="Z9" s="5">
        <f t="shared" ref="Z9:Z11" si="0">AVERAGE(S9,U9,W9,Y9)</f>
        <v>2.25</v>
      </c>
      <c r="AA9" s="13" t="s">
        <v>460</v>
      </c>
      <c r="AB9" s="10" t="s">
        <v>397</v>
      </c>
    </row>
    <row r="10" spans="1:28" ht="194.25" customHeight="1">
      <c r="A10" s="4" t="s">
        <v>71</v>
      </c>
      <c r="B10" s="1" t="s">
        <v>48</v>
      </c>
      <c r="C10" s="10" t="s">
        <v>339</v>
      </c>
      <c r="D10" s="18" t="s">
        <v>90</v>
      </c>
      <c r="E10" s="10" t="s">
        <v>75</v>
      </c>
      <c r="F10" s="3">
        <v>5</v>
      </c>
      <c r="G10" s="10" t="s">
        <v>333</v>
      </c>
      <c r="H10" s="3">
        <v>5</v>
      </c>
      <c r="I10" s="10" t="s">
        <v>338</v>
      </c>
      <c r="J10" s="3">
        <v>1</v>
      </c>
      <c r="K10" s="10" t="s">
        <v>335</v>
      </c>
      <c r="L10" s="3">
        <v>5</v>
      </c>
      <c r="M10" s="10" t="s">
        <v>88</v>
      </c>
      <c r="N10" s="3">
        <v>1</v>
      </c>
      <c r="O10" s="10" t="s">
        <v>161</v>
      </c>
      <c r="P10" s="3">
        <v>4</v>
      </c>
      <c r="Q10" s="5">
        <f>AVERAGE(F10,H10,J10,L10,N10,P10)</f>
        <v>3.5</v>
      </c>
      <c r="R10" s="10" t="s">
        <v>340</v>
      </c>
      <c r="S10" s="3">
        <v>2</v>
      </c>
      <c r="T10" s="10" t="s">
        <v>29</v>
      </c>
      <c r="U10" s="3">
        <v>1</v>
      </c>
      <c r="V10" s="10" t="s">
        <v>30</v>
      </c>
      <c r="W10" s="3">
        <v>1</v>
      </c>
      <c r="X10" s="10" t="s">
        <v>212</v>
      </c>
      <c r="Y10" s="3">
        <v>5</v>
      </c>
      <c r="Z10" s="5">
        <f t="shared" si="0"/>
        <v>2.25</v>
      </c>
      <c r="AA10" s="13" t="str">
        <f t="shared" ref="AA10" si="1">(Q10*Z10) &amp; " BASSO"</f>
        <v>7,875 BASSO</v>
      </c>
      <c r="AB10" s="10" t="s">
        <v>397</v>
      </c>
    </row>
    <row r="11" spans="1:28" s="8" customFormat="1" ht="194.25" customHeight="1">
      <c r="A11" s="1" t="s">
        <v>62</v>
      </c>
      <c r="B11" s="1" t="s">
        <v>79</v>
      </c>
      <c r="C11" s="10" t="s">
        <v>162</v>
      </c>
      <c r="D11" s="10" t="s">
        <v>163</v>
      </c>
      <c r="E11" s="10" t="s">
        <v>75</v>
      </c>
      <c r="F11" s="3">
        <v>5</v>
      </c>
      <c r="G11" s="10" t="s">
        <v>92</v>
      </c>
      <c r="H11" s="3">
        <v>2</v>
      </c>
      <c r="I11" s="10" t="s">
        <v>58</v>
      </c>
      <c r="J11" s="3">
        <v>5</v>
      </c>
      <c r="K11" s="10" t="s">
        <v>157</v>
      </c>
      <c r="L11" s="3">
        <v>2</v>
      </c>
      <c r="M11" s="10" t="s">
        <v>88</v>
      </c>
      <c r="N11" s="3">
        <v>1</v>
      </c>
      <c r="O11" s="10" t="s">
        <v>164</v>
      </c>
      <c r="P11" s="3">
        <v>4</v>
      </c>
      <c r="Q11" s="5">
        <f>AVERAGE(F11,H11,J11,L11,N11,P11)</f>
        <v>3.1666666666666665</v>
      </c>
      <c r="R11" s="10" t="s">
        <v>189</v>
      </c>
      <c r="S11" s="3">
        <v>1</v>
      </c>
      <c r="T11" s="10" t="s">
        <v>29</v>
      </c>
      <c r="U11" s="3">
        <v>1</v>
      </c>
      <c r="V11" s="10" t="s">
        <v>30</v>
      </c>
      <c r="W11" s="3">
        <v>1</v>
      </c>
      <c r="X11" s="10" t="s">
        <v>212</v>
      </c>
      <c r="Y11" s="3">
        <v>5</v>
      </c>
      <c r="Z11" s="5">
        <f t="shared" si="0"/>
        <v>2</v>
      </c>
      <c r="AA11" s="13" t="s">
        <v>459</v>
      </c>
      <c r="AB11" s="10" t="s">
        <v>397</v>
      </c>
    </row>
  </sheetData>
  <mergeCells count="25">
    <mergeCell ref="A2:AB2"/>
    <mergeCell ref="A3:AB3"/>
    <mergeCell ref="A4:A7"/>
    <mergeCell ref="AB4:AB7"/>
    <mergeCell ref="AA4:AA7"/>
    <mergeCell ref="V6:W6"/>
    <mergeCell ref="Z6:Z7"/>
    <mergeCell ref="B4:B7"/>
    <mergeCell ref="C4:C7"/>
    <mergeCell ref="D4:D7"/>
    <mergeCell ref="E4:Z4"/>
    <mergeCell ref="X6:Y6"/>
    <mergeCell ref="E5:K5"/>
    <mergeCell ref="L5:Q5"/>
    <mergeCell ref="A8:A9"/>
    <mergeCell ref="R5:Z5"/>
    <mergeCell ref="E6:F6"/>
    <mergeCell ref="G6:H6"/>
    <mergeCell ref="I6:J6"/>
    <mergeCell ref="K6:L6"/>
    <mergeCell ref="M6:N6"/>
    <mergeCell ref="O6:P6"/>
    <mergeCell ref="Q6:Q7"/>
    <mergeCell ref="R6:S6"/>
    <mergeCell ref="T6:U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9"/>
  <sheetViews>
    <sheetView showGridLines="0" workbookViewId="0">
      <pane xSplit="2" ySplit="7" topLeftCell="V8" activePane="bottomRight" state="frozen"/>
      <selection pane="topRight" activeCell="C1" sqref="C1"/>
      <selection pane="bottomLeft" activeCell="A7" sqref="A7"/>
      <selection pane="bottomRight"/>
    </sheetView>
  </sheetViews>
  <sheetFormatPr defaultColWidth="8.85546875" defaultRowHeight="15"/>
  <cols>
    <col min="1" max="1" width="23.42578125" customWidth="1"/>
    <col min="2" max="2" width="24.285156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83.25" customHeight="1" thickBot="1">
      <c r="A1" s="21"/>
      <c r="B1" s="22"/>
      <c r="C1" s="11" t="s">
        <v>151</v>
      </c>
    </row>
    <row r="2" spans="1:28" ht="33.75" customHeight="1" thickBot="1">
      <c r="A2" s="75" t="s">
        <v>225</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69" t="s">
        <v>110</v>
      </c>
      <c r="B3" s="70"/>
      <c r="C3" s="70"/>
      <c r="D3" s="70"/>
      <c r="E3" s="70"/>
      <c r="F3" s="70"/>
      <c r="G3" s="70"/>
      <c r="H3" s="70"/>
      <c r="I3" s="70"/>
      <c r="J3" s="70"/>
      <c r="K3" s="70"/>
      <c r="L3" s="70"/>
      <c r="M3" s="70"/>
      <c r="N3" s="70"/>
      <c r="O3" s="70"/>
      <c r="P3" s="70"/>
      <c r="Q3" s="70"/>
      <c r="R3" s="70"/>
      <c r="S3" s="70"/>
      <c r="T3" s="70"/>
      <c r="U3" s="70"/>
      <c r="V3" s="70"/>
      <c r="W3" s="70"/>
      <c r="X3" s="70"/>
      <c r="Y3" s="70"/>
      <c r="Z3" s="70"/>
      <c r="AA3" s="70"/>
      <c r="AB3" s="71"/>
    </row>
    <row r="4" spans="1:28">
      <c r="A4" s="50" t="s">
        <v>32</v>
      </c>
      <c r="B4" s="50" t="s">
        <v>1</v>
      </c>
      <c r="C4" s="50" t="s">
        <v>33</v>
      </c>
      <c r="D4" s="50" t="s">
        <v>2</v>
      </c>
      <c r="E4" s="72" t="s">
        <v>18</v>
      </c>
      <c r="F4" s="73"/>
      <c r="G4" s="73"/>
      <c r="H4" s="73"/>
      <c r="I4" s="73"/>
      <c r="J4" s="73"/>
      <c r="K4" s="73"/>
      <c r="L4" s="73"/>
      <c r="M4" s="73"/>
      <c r="N4" s="73"/>
      <c r="O4" s="73"/>
      <c r="P4" s="73"/>
      <c r="Q4" s="73"/>
      <c r="R4" s="73"/>
      <c r="S4" s="73"/>
      <c r="T4" s="73"/>
      <c r="U4" s="73"/>
      <c r="V4" s="73"/>
      <c r="W4" s="73"/>
      <c r="X4" s="73"/>
      <c r="Y4" s="73"/>
      <c r="Z4" s="74"/>
      <c r="AA4" s="50" t="s">
        <v>19</v>
      </c>
      <c r="AB4" s="50" t="s">
        <v>20</v>
      </c>
    </row>
    <row r="5" spans="1:28">
      <c r="A5" s="51"/>
      <c r="B5" s="51"/>
      <c r="C5" s="51"/>
      <c r="D5" s="51"/>
      <c r="E5" s="55" t="s">
        <v>16</v>
      </c>
      <c r="F5" s="56"/>
      <c r="G5" s="56"/>
      <c r="H5" s="56"/>
      <c r="I5" s="56"/>
      <c r="J5" s="56"/>
      <c r="K5" s="57"/>
      <c r="L5" s="55"/>
      <c r="M5" s="56"/>
      <c r="N5" s="56"/>
      <c r="O5" s="56"/>
      <c r="P5" s="56"/>
      <c r="Q5" s="57"/>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48" t="s">
        <v>14</v>
      </c>
      <c r="U6" s="49"/>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4" t="s">
        <v>96</v>
      </c>
      <c r="B8" s="1" t="s">
        <v>97</v>
      </c>
      <c r="C8" s="10" t="s">
        <v>165</v>
      </c>
      <c r="D8" s="10" t="s">
        <v>98</v>
      </c>
      <c r="E8" s="10" t="s">
        <v>341</v>
      </c>
      <c r="F8" s="3">
        <v>4</v>
      </c>
      <c r="G8" s="10" t="s">
        <v>99</v>
      </c>
      <c r="H8" s="3">
        <v>5</v>
      </c>
      <c r="I8" s="10" t="s">
        <v>342</v>
      </c>
      <c r="J8" s="3">
        <v>5</v>
      </c>
      <c r="K8" s="10" t="s">
        <v>166</v>
      </c>
      <c r="L8" s="3">
        <v>3</v>
      </c>
      <c r="M8" s="10" t="s">
        <v>167</v>
      </c>
      <c r="N8" s="3">
        <v>1</v>
      </c>
      <c r="O8" s="10" t="s">
        <v>343</v>
      </c>
      <c r="P8" s="3">
        <v>3</v>
      </c>
      <c r="Q8" s="5">
        <f>AVERAGE(F8,H8,J8,L8,N8,P8)</f>
        <v>3.5</v>
      </c>
      <c r="R8" s="10" t="s">
        <v>344</v>
      </c>
      <c r="S8" s="3">
        <v>1</v>
      </c>
      <c r="T8" s="10" t="s">
        <v>29</v>
      </c>
      <c r="U8" s="3">
        <v>1</v>
      </c>
      <c r="V8" s="10" t="s">
        <v>30</v>
      </c>
      <c r="W8" s="3">
        <v>1</v>
      </c>
      <c r="X8" s="10" t="s">
        <v>212</v>
      </c>
      <c r="Y8" s="3">
        <v>5</v>
      </c>
      <c r="Z8" s="5">
        <f>AVERAGE(S8,U8,W8,Y8)</f>
        <v>2</v>
      </c>
      <c r="AA8" s="13" t="s">
        <v>447</v>
      </c>
      <c r="AB8" s="10" t="s">
        <v>398</v>
      </c>
    </row>
    <row r="9" spans="1:28" ht="194.25" customHeight="1">
      <c r="A9" s="1" t="s">
        <v>347</v>
      </c>
      <c r="B9" s="1" t="s">
        <v>48</v>
      </c>
      <c r="C9" s="10" t="s">
        <v>346</v>
      </c>
      <c r="D9" s="10" t="s">
        <v>90</v>
      </c>
      <c r="E9" s="10" t="s">
        <v>341</v>
      </c>
      <c r="F9" s="3">
        <v>4</v>
      </c>
      <c r="G9" s="10" t="s">
        <v>99</v>
      </c>
      <c r="H9" s="3">
        <v>5</v>
      </c>
      <c r="I9" s="10" t="s">
        <v>342</v>
      </c>
      <c r="J9" s="3">
        <v>5</v>
      </c>
      <c r="K9" s="10" t="s">
        <v>166</v>
      </c>
      <c r="L9" s="3">
        <v>3</v>
      </c>
      <c r="M9" s="10" t="s">
        <v>167</v>
      </c>
      <c r="N9" s="3">
        <v>1</v>
      </c>
      <c r="O9" s="10" t="s">
        <v>343</v>
      </c>
      <c r="P9" s="3">
        <v>3</v>
      </c>
      <c r="Q9" s="5">
        <f>AVERAGE(F9,H9,J9,L9,N9,P9)</f>
        <v>3.5</v>
      </c>
      <c r="R9" s="10" t="s">
        <v>345</v>
      </c>
      <c r="S9" s="3">
        <v>1</v>
      </c>
      <c r="T9" s="10" t="s">
        <v>29</v>
      </c>
      <c r="U9" s="3">
        <v>1</v>
      </c>
      <c r="V9" s="10" t="s">
        <v>30</v>
      </c>
      <c r="W9" s="3">
        <v>1</v>
      </c>
      <c r="X9" s="10" t="s">
        <v>212</v>
      </c>
      <c r="Y9" s="3">
        <v>5</v>
      </c>
      <c r="Z9" s="5">
        <f>AVERAGE(S9,U9,W9,Y9)</f>
        <v>2</v>
      </c>
      <c r="AA9" s="13" t="s">
        <v>447</v>
      </c>
      <c r="AB9" s="10" t="s">
        <v>387</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9"/>
  <sheetViews>
    <sheetView showGridLines="0" workbookViewId="0">
      <pane xSplit="2" ySplit="7" topLeftCell="AA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81" customHeight="1" thickBot="1">
      <c r="A1" s="21"/>
      <c r="B1" s="22"/>
      <c r="C1" s="11" t="s">
        <v>151</v>
      </c>
    </row>
    <row r="2" spans="1:28" ht="31.5" customHeight="1" thickBot="1">
      <c r="A2" s="75" t="s">
        <v>227</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228</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1" t="s">
        <v>348</v>
      </c>
      <c r="B8" s="1" t="s">
        <v>349</v>
      </c>
      <c r="C8" s="10" t="s">
        <v>358</v>
      </c>
      <c r="D8" s="10" t="s">
        <v>352</v>
      </c>
      <c r="E8" s="10" t="s">
        <v>353</v>
      </c>
      <c r="F8" s="3">
        <v>4</v>
      </c>
      <c r="G8" s="10" t="s">
        <v>354</v>
      </c>
      <c r="H8" s="3">
        <v>5</v>
      </c>
      <c r="I8" s="10" t="s">
        <v>355</v>
      </c>
      <c r="J8" s="3">
        <v>1</v>
      </c>
      <c r="K8" s="10" t="s">
        <v>356</v>
      </c>
      <c r="L8" s="3">
        <v>3</v>
      </c>
      <c r="M8" s="10" t="s">
        <v>170</v>
      </c>
      <c r="N8" s="3">
        <v>1</v>
      </c>
      <c r="O8" s="10" t="s">
        <v>361</v>
      </c>
      <c r="P8" s="3">
        <v>4</v>
      </c>
      <c r="Q8" s="5">
        <f>AVERAGE(F8,H8,J8,L8,N8,P8)</f>
        <v>3</v>
      </c>
      <c r="R8" s="10" t="s">
        <v>357</v>
      </c>
      <c r="S8" s="3">
        <v>2</v>
      </c>
      <c r="T8" s="10" t="s">
        <v>29</v>
      </c>
      <c r="U8" s="3">
        <v>1</v>
      </c>
      <c r="V8" s="10" t="s">
        <v>30</v>
      </c>
      <c r="W8" s="3">
        <v>1</v>
      </c>
      <c r="X8" s="10" t="s">
        <v>212</v>
      </c>
      <c r="Y8" s="3">
        <v>5</v>
      </c>
      <c r="Z8" s="5">
        <f>AVERAGE(S8,U8,W8,Y8)</f>
        <v>2.25</v>
      </c>
      <c r="AA8" s="13" t="s">
        <v>427</v>
      </c>
      <c r="AB8" s="10" t="s">
        <v>399</v>
      </c>
    </row>
    <row r="9" spans="1:28" s="8" customFormat="1" ht="194.25" customHeight="1">
      <c r="A9" s="1" t="s">
        <v>351</v>
      </c>
      <c r="B9" s="1" t="s">
        <v>350</v>
      </c>
      <c r="C9" s="10" t="s">
        <v>359</v>
      </c>
      <c r="D9" s="10" t="s">
        <v>360</v>
      </c>
      <c r="E9" s="10" t="s">
        <v>353</v>
      </c>
      <c r="F9" s="3">
        <v>4</v>
      </c>
      <c r="G9" s="10" t="s">
        <v>354</v>
      </c>
      <c r="H9" s="3">
        <v>5</v>
      </c>
      <c r="I9" s="10" t="s">
        <v>355</v>
      </c>
      <c r="J9" s="3">
        <v>1</v>
      </c>
      <c r="K9" s="10" t="s">
        <v>356</v>
      </c>
      <c r="L9" s="3">
        <v>3</v>
      </c>
      <c r="M9" s="10" t="s">
        <v>170</v>
      </c>
      <c r="N9" s="3">
        <v>1</v>
      </c>
      <c r="O9" s="10" t="s">
        <v>362</v>
      </c>
      <c r="P9" s="3">
        <v>4</v>
      </c>
      <c r="Q9" s="5">
        <f>AVERAGE(F9,H9,J9,L9,N9,P9)</f>
        <v>3</v>
      </c>
      <c r="R9" s="10" t="s">
        <v>357</v>
      </c>
      <c r="S9" s="3">
        <v>2</v>
      </c>
      <c r="T9" s="10" t="s">
        <v>29</v>
      </c>
      <c r="U9" s="3">
        <v>1</v>
      </c>
      <c r="V9" s="10" t="s">
        <v>30</v>
      </c>
      <c r="W9" s="3">
        <v>1</v>
      </c>
      <c r="X9" s="10" t="s">
        <v>212</v>
      </c>
      <c r="Y9" s="3">
        <v>5</v>
      </c>
      <c r="Z9" s="5">
        <f>AVERAGE(S9,U9,W9,Y9)</f>
        <v>2.25</v>
      </c>
      <c r="AA9" s="13" t="s">
        <v>427</v>
      </c>
      <c r="AB9" s="10" t="s">
        <v>399</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8" scale="2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9"/>
  <sheetViews>
    <sheetView showGridLines="0" workbookViewId="0">
      <pane xSplit="2" ySplit="7" topLeftCell="V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21"/>
      <c r="B1" s="22"/>
      <c r="C1" s="11" t="s">
        <v>151</v>
      </c>
    </row>
    <row r="2" spans="1:28" ht="31.5" customHeight="1" thickBot="1">
      <c r="A2" s="75" t="s">
        <v>227</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229</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4" t="s">
        <v>89</v>
      </c>
      <c r="B8" s="1" t="s">
        <v>112</v>
      </c>
      <c r="C8" s="10" t="s">
        <v>363</v>
      </c>
      <c r="D8" s="10" t="s">
        <v>171</v>
      </c>
      <c r="E8" s="10" t="s">
        <v>113</v>
      </c>
      <c r="F8" s="3">
        <v>4</v>
      </c>
      <c r="G8" s="10" t="s">
        <v>114</v>
      </c>
      <c r="H8" s="3">
        <v>5</v>
      </c>
      <c r="I8" s="10" t="s">
        <v>115</v>
      </c>
      <c r="J8" s="3">
        <v>3</v>
      </c>
      <c r="K8" s="10" t="s">
        <v>116</v>
      </c>
      <c r="L8" s="3">
        <v>3</v>
      </c>
      <c r="M8" s="10" t="s">
        <v>172</v>
      </c>
      <c r="N8" s="3">
        <v>1</v>
      </c>
      <c r="O8" s="10" t="s">
        <v>364</v>
      </c>
      <c r="P8" s="3">
        <v>4</v>
      </c>
      <c r="Q8" s="5">
        <f>AVERAGE(F8,H8,J8,L8,N8,P8)</f>
        <v>3.3333333333333335</v>
      </c>
      <c r="R8" s="10" t="s">
        <v>365</v>
      </c>
      <c r="S8" s="3">
        <v>4</v>
      </c>
      <c r="T8" s="10" t="s">
        <v>29</v>
      </c>
      <c r="U8" s="3">
        <v>1</v>
      </c>
      <c r="V8" s="10" t="s">
        <v>30</v>
      </c>
      <c r="W8" s="3">
        <v>1</v>
      </c>
      <c r="X8" s="10" t="s">
        <v>212</v>
      </c>
      <c r="Y8" s="3">
        <v>5</v>
      </c>
      <c r="Z8" s="5">
        <f>AVERAGE(S8,U8,W8,Y8)</f>
        <v>2.75</v>
      </c>
      <c r="AA8" s="13" t="s">
        <v>426</v>
      </c>
      <c r="AB8" s="10" t="s">
        <v>493</v>
      </c>
    </row>
    <row r="9" spans="1:28" ht="194.25" customHeight="1">
      <c r="A9" s="1" t="s">
        <v>366</v>
      </c>
      <c r="B9" s="1" t="s">
        <v>48</v>
      </c>
      <c r="C9" s="10" t="s">
        <v>367</v>
      </c>
      <c r="D9" s="10" t="s">
        <v>90</v>
      </c>
      <c r="E9" s="10" t="s">
        <v>113</v>
      </c>
      <c r="F9" s="3">
        <v>4</v>
      </c>
      <c r="G9" s="10" t="s">
        <v>117</v>
      </c>
      <c r="H9" s="3">
        <v>5</v>
      </c>
      <c r="I9" s="10" t="s">
        <v>115</v>
      </c>
      <c r="J9" s="3">
        <v>3</v>
      </c>
      <c r="K9" s="10" t="s">
        <v>116</v>
      </c>
      <c r="L9" s="3">
        <v>3</v>
      </c>
      <c r="M9" s="10" t="s">
        <v>172</v>
      </c>
      <c r="N9" s="3">
        <v>1</v>
      </c>
      <c r="O9" s="10" t="s">
        <v>173</v>
      </c>
      <c r="P9" s="3">
        <v>4</v>
      </c>
      <c r="Q9" s="5">
        <f>AVERAGE(F9,H9,J9,L9,N9,P9)</f>
        <v>3.3333333333333335</v>
      </c>
      <c r="R9" s="10" t="s">
        <v>365</v>
      </c>
      <c r="S9" s="3">
        <v>4</v>
      </c>
      <c r="T9" s="10" t="s">
        <v>29</v>
      </c>
      <c r="U9" s="3">
        <v>1</v>
      </c>
      <c r="V9" s="10" t="s">
        <v>30</v>
      </c>
      <c r="W9" s="3">
        <v>1</v>
      </c>
      <c r="X9" s="10" t="s">
        <v>212</v>
      </c>
      <c r="Y9" s="3">
        <v>5</v>
      </c>
      <c r="Z9" s="5">
        <f>AVERAGE(S9,U9,W9,Y9)</f>
        <v>2.75</v>
      </c>
      <c r="AA9" s="13" t="s">
        <v>426</v>
      </c>
      <c r="AB9" s="10" t="s">
        <v>400</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9"/>
  <sheetViews>
    <sheetView showGridLines="0" workbookViewId="0">
      <pane xSplit="2" ySplit="7" topLeftCell="V8" activePane="bottomRight" state="frozen"/>
      <selection pane="topRight" activeCell="C1" sqref="C1"/>
      <selection pane="bottomLeft" activeCell="A7" sqref="A7"/>
      <selection pane="bottomRight" activeCell="AA8" sqref="AA8:AA9"/>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21"/>
      <c r="B1" s="22"/>
      <c r="C1" s="11" t="s">
        <v>151</v>
      </c>
    </row>
    <row r="2" spans="1:28" ht="31.5" customHeight="1" thickBot="1">
      <c r="A2" s="75" t="s">
        <v>227</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111</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4" t="s">
        <v>102</v>
      </c>
      <c r="B8" s="1" t="s">
        <v>103</v>
      </c>
      <c r="C8" s="10" t="s">
        <v>368</v>
      </c>
      <c r="D8" s="10" t="s">
        <v>174</v>
      </c>
      <c r="E8" s="10" t="s">
        <v>175</v>
      </c>
      <c r="F8" s="3">
        <v>4</v>
      </c>
      <c r="G8" s="10" t="s">
        <v>104</v>
      </c>
      <c r="H8" s="3">
        <v>5</v>
      </c>
      <c r="I8" s="10" t="s">
        <v>370</v>
      </c>
      <c r="J8" s="3">
        <v>3</v>
      </c>
      <c r="K8" s="10" t="s">
        <v>371</v>
      </c>
      <c r="L8" s="3">
        <v>3</v>
      </c>
      <c r="M8" s="10" t="s">
        <v>176</v>
      </c>
      <c r="N8" s="3">
        <v>1</v>
      </c>
      <c r="O8" s="10" t="s">
        <v>177</v>
      </c>
      <c r="P8" s="3">
        <v>4</v>
      </c>
      <c r="Q8" s="5">
        <f>AVERAGE(F8,H8,J8,L8,N8,P8)</f>
        <v>3.3333333333333335</v>
      </c>
      <c r="R8" s="10" t="s">
        <v>178</v>
      </c>
      <c r="S8" s="3">
        <v>2</v>
      </c>
      <c r="T8" s="10" t="s">
        <v>29</v>
      </c>
      <c r="U8" s="3">
        <v>1</v>
      </c>
      <c r="V8" s="10" t="s">
        <v>30</v>
      </c>
      <c r="W8" s="3">
        <v>1</v>
      </c>
      <c r="X8" s="10" t="s">
        <v>212</v>
      </c>
      <c r="Y8" s="3">
        <v>5</v>
      </c>
      <c r="Z8" s="5">
        <f>AVERAGE(S8,U8,W8,Y8)</f>
        <v>2.25</v>
      </c>
      <c r="AA8" s="13" t="s">
        <v>465</v>
      </c>
      <c r="AB8" s="10" t="s">
        <v>401</v>
      </c>
    </row>
    <row r="9" spans="1:28" ht="181.5" customHeight="1">
      <c r="A9" s="1" t="s">
        <v>100</v>
      </c>
      <c r="B9" s="1" t="s">
        <v>101</v>
      </c>
      <c r="C9" s="10" t="s">
        <v>369</v>
      </c>
      <c r="D9" s="10" t="s">
        <v>105</v>
      </c>
      <c r="E9" s="10" t="s">
        <v>175</v>
      </c>
      <c r="F9" s="3">
        <v>4</v>
      </c>
      <c r="G9" s="10" t="s">
        <v>104</v>
      </c>
      <c r="H9" s="3">
        <v>5</v>
      </c>
      <c r="I9" s="10" t="s">
        <v>370</v>
      </c>
      <c r="J9" s="3">
        <v>3</v>
      </c>
      <c r="K9" s="10" t="s">
        <v>371</v>
      </c>
      <c r="L9" s="3">
        <v>3</v>
      </c>
      <c r="M9" s="10" t="s">
        <v>176</v>
      </c>
      <c r="N9" s="3">
        <v>1</v>
      </c>
      <c r="O9" s="10" t="s">
        <v>177</v>
      </c>
      <c r="P9" s="3">
        <v>4</v>
      </c>
      <c r="Q9" s="5">
        <f>AVERAGE(F9,H9,J9,L9,N9,P9)</f>
        <v>3.3333333333333335</v>
      </c>
      <c r="R9" s="10" t="s">
        <v>179</v>
      </c>
      <c r="S9" s="3">
        <v>2</v>
      </c>
      <c r="T9" s="10" t="s">
        <v>29</v>
      </c>
      <c r="U9" s="3">
        <v>1</v>
      </c>
      <c r="V9" s="10" t="s">
        <v>30</v>
      </c>
      <c r="W9" s="3">
        <v>1</v>
      </c>
      <c r="X9" s="10" t="s">
        <v>212</v>
      </c>
      <c r="Y9" s="3">
        <v>5</v>
      </c>
      <c r="Z9" s="5">
        <f>AVERAGE(S9,U9,W9,Y9)</f>
        <v>2.25</v>
      </c>
      <c r="AA9" s="13" t="s">
        <v>465</v>
      </c>
      <c r="AB9" s="10" t="s">
        <v>401</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8"/>
  <sheetViews>
    <sheetView showGridLines="0" workbookViewId="0">
      <pane xSplit="2" ySplit="7" topLeftCell="W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83.25" customHeight="1" thickBot="1">
      <c r="A1" s="21"/>
      <c r="B1" s="22"/>
      <c r="C1" s="11" t="s">
        <v>151</v>
      </c>
    </row>
    <row r="2" spans="1:28" ht="31.5" customHeight="1" thickBot="1">
      <c r="A2" s="75" t="s">
        <v>227</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230</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1" t="s">
        <v>108</v>
      </c>
      <c r="B8" s="1" t="s">
        <v>109</v>
      </c>
      <c r="C8" s="10" t="s">
        <v>373</v>
      </c>
      <c r="D8" s="10" t="s">
        <v>106</v>
      </c>
      <c r="E8" s="10" t="s">
        <v>372</v>
      </c>
      <c r="F8" s="3">
        <v>4</v>
      </c>
      <c r="G8" s="10" t="s">
        <v>107</v>
      </c>
      <c r="H8" s="3">
        <v>5</v>
      </c>
      <c r="I8" s="10" t="s">
        <v>374</v>
      </c>
      <c r="J8" s="3">
        <v>1</v>
      </c>
      <c r="K8" s="10" t="s">
        <v>375</v>
      </c>
      <c r="L8" s="3">
        <v>3</v>
      </c>
      <c r="M8" s="10" t="s">
        <v>180</v>
      </c>
      <c r="N8" s="3">
        <v>1</v>
      </c>
      <c r="O8" s="10" t="s">
        <v>376</v>
      </c>
      <c r="P8" s="3">
        <v>1</v>
      </c>
      <c r="Q8" s="5">
        <f>AVERAGE(F8,H8,J8,L8,N8,P8)</f>
        <v>2.5</v>
      </c>
      <c r="R8" s="10" t="s">
        <v>377</v>
      </c>
      <c r="S8" s="3">
        <v>2</v>
      </c>
      <c r="T8" s="10" t="s">
        <v>29</v>
      </c>
      <c r="U8" s="3">
        <v>1</v>
      </c>
      <c r="V8" s="10" t="s">
        <v>30</v>
      </c>
      <c r="W8" s="3">
        <v>1</v>
      </c>
      <c r="X8" s="10" t="s">
        <v>378</v>
      </c>
      <c r="Y8" s="3">
        <v>5</v>
      </c>
      <c r="Z8" s="5">
        <f>AVERAGE(S8,U8,W8,Y8)</f>
        <v>2.25</v>
      </c>
      <c r="AA8" s="13" t="s">
        <v>466</v>
      </c>
      <c r="AB8" s="10" t="s">
        <v>402</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9"/>
  <sheetViews>
    <sheetView showGridLines="0" tabSelected="1" workbookViewId="0">
      <pane xSplit="2" ySplit="7" topLeftCell="C8" activePane="bottomRight" state="frozen"/>
      <selection pane="topRight" activeCell="C1" sqref="C1"/>
      <selection pane="bottomLeft" activeCell="A7" sqref="A7"/>
      <selection pane="bottomRight" activeCell="F1" sqref="F1"/>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83.25" customHeight="1" thickBot="1">
      <c r="A1" s="21"/>
      <c r="B1" s="22"/>
      <c r="C1" s="11" t="s">
        <v>151</v>
      </c>
      <c r="AB1" s="26" t="s">
        <v>468</v>
      </c>
    </row>
    <row r="2" spans="1:28" ht="31.5" customHeight="1" thickBot="1">
      <c r="A2" s="75" t="s">
        <v>227</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230</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25" customHeight="1">
      <c r="A8" s="58" t="s">
        <v>406</v>
      </c>
      <c r="B8" s="1" t="s">
        <v>407</v>
      </c>
      <c r="C8" s="19" t="s">
        <v>410</v>
      </c>
      <c r="D8" s="10" t="s">
        <v>463</v>
      </c>
      <c r="E8" s="19" t="s">
        <v>418</v>
      </c>
      <c r="F8" s="3">
        <v>4</v>
      </c>
      <c r="G8" s="19" t="s">
        <v>107</v>
      </c>
      <c r="H8" s="3">
        <v>5</v>
      </c>
      <c r="I8" s="19" t="s">
        <v>374</v>
      </c>
      <c r="J8" s="3">
        <v>1</v>
      </c>
      <c r="K8" s="19" t="s">
        <v>412</v>
      </c>
      <c r="L8" s="3">
        <v>5</v>
      </c>
      <c r="M8" s="19" t="s">
        <v>180</v>
      </c>
      <c r="N8" s="3">
        <v>1</v>
      </c>
      <c r="O8" s="19" t="s">
        <v>413</v>
      </c>
      <c r="P8" s="3">
        <v>4</v>
      </c>
      <c r="Q8" s="5">
        <f>AVERAGE(F8,H8,J8,L8,N8,P8)</f>
        <v>3.3333333333333335</v>
      </c>
      <c r="R8" s="19" t="s">
        <v>415</v>
      </c>
      <c r="S8" s="3">
        <v>2</v>
      </c>
      <c r="T8" s="19" t="s">
        <v>29</v>
      </c>
      <c r="U8" s="3">
        <v>1</v>
      </c>
      <c r="V8" s="19" t="s">
        <v>416</v>
      </c>
      <c r="W8" s="3">
        <v>4</v>
      </c>
      <c r="X8" s="10" t="s">
        <v>417</v>
      </c>
      <c r="Y8" s="3">
        <v>5</v>
      </c>
      <c r="Z8" s="5">
        <f>AVERAGE(S8,U8,W8,Y8)</f>
        <v>3</v>
      </c>
      <c r="AA8" s="13" t="s">
        <v>467</v>
      </c>
      <c r="AB8" s="10" t="s">
        <v>495</v>
      </c>
    </row>
    <row r="9" spans="1:28" ht="237" customHeight="1">
      <c r="A9" s="59"/>
      <c r="B9" s="1" t="s">
        <v>408</v>
      </c>
      <c r="C9" s="19" t="s">
        <v>409</v>
      </c>
      <c r="D9" s="19" t="s">
        <v>411</v>
      </c>
      <c r="E9" s="19" t="s">
        <v>418</v>
      </c>
      <c r="F9" s="3">
        <v>4</v>
      </c>
      <c r="G9" s="19" t="s">
        <v>107</v>
      </c>
      <c r="H9" s="3">
        <v>5</v>
      </c>
      <c r="I9" s="19" t="s">
        <v>374</v>
      </c>
      <c r="J9" s="3">
        <v>1</v>
      </c>
      <c r="K9" s="19" t="s">
        <v>412</v>
      </c>
      <c r="L9" s="3">
        <v>5</v>
      </c>
      <c r="M9" s="19" t="s">
        <v>180</v>
      </c>
      <c r="N9" s="3">
        <v>1</v>
      </c>
      <c r="O9" s="19" t="s">
        <v>414</v>
      </c>
      <c r="P9" s="3">
        <v>4</v>
      </c>
      <c r="Q9" s="5">
        <f>AVERAGE(F9,H9,J9,L9,N9,P9)</f>
        <v>3.3333333333333335</v>
      </c>
      <c r="R9" s="19" t="s">
        <v>415</v>
      </c>
      <c r="S9" s="3">
        <v>2</v>
      </c>
      <c r="T9" s="19" t="s">
        <v>29</v>
      </c>
      <c r="U9" s="3">
        <v>1</v>
      </c>
      <c r="V9" s="19" t="s">
        <v>416</v>
      </c>
      <c r="W9" s="3">
        <v>4</v>
      </c>
      <c r="X9" s="10" t="s">
        <v>417</v>
      </c>
      <c r="Y9" s="3">
        <v>5</v>
      </c>
      <c r="Z9" s="5">
        <f>AVERAGE(S9,U9,W9,Y9)</f>
        <v>3</v>
      </c>
      <c r="AA9" s="13" t="s">
        <v>467</v>
      </c>
      <c r="AB9" s="10" t="s">
        <v>494</v>
      </c>
    </row>
  </sheetData>
  <mergeCells count="25">
    <mergeCell ref="A2:AB2"/>
    <mergeCell ref="A3:AB3"/>
    <mergeCell ref="A4:A7"/>
    <mergeCell ref="B4:B7"/>
    <mergeCell ref="C4:C7"/>
    <mergeCell ref="D4:D7"/>
    <mergeCell ref="E4:Z4"/>
    <mergeCell ref="AA4:AA7"/>
    <mergeCell ref="AB4:AB7"/>
    <mergeCell ref="E5:K5"/>
    <mergeCell ref="L5:Q5"/>
    <mergeCell ref="R5:Z5"/>
    <mergeCell ref="E6:F6"/>
    <mergeCell ref="G6:H6"/>
    <mergeCell ref="I6:J6"/>
    <mergeCell ref="K6:L6"/>
    <mergeCell ref="V6:W6"/>
    <mergeCell ref="X6:Y6"/>
    <mergeCell ref="Z6:Z7"/>
    <mergeCell ref="A8:A9"/>
    <mergeCell ref="M6:N6"/>
    <mergeCell ref="O6:P6"/>
    <mergeCell ref="Q6:Q7"/>
    <mergeCell ref="R6:S6"/>
    <mergeCell ref="T6:U6"/>
  </mergeCells>
  <hyperlinks>
    <hyperlink ref="C1" location="'Mappatura dei procedimenti'!A1" display="MAPPATURA DEI PROCEDIMENT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20"/>
  <sheetViews>
    <sheetView showGridLines="0" zoomScale="125" zoomScaleNormal="100" workbookViewId="0">
      <pane xSplit="2" ySplit="7" topLeftCell="C8" activePane="bottomRight" state="frozen"/>
      <selection pane="topRight" activeCell="C1" sqref="C1"/>
      <selection pane="bottomLeft" activeCell="A7" sqref="A7"/>
      <selection pane="bottomRight" activeCell="C8" sqref="C8"/>
    </sheetView>
  </sheetViews>
  <sheetFormatPr defaultColWidth="8.85546875" defaultRowHeight="15"/>
  <cols>
    <col min="1" max="2" width="23.42578125" customWidth="1"/>
    <col min="3" max="3" width="39.4257812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8.75" customHeight="1" thickBot="1">
      <c r="A1" s="21"/>
      <c r="B1" s="22"/>
      <c r="C1" s="11" t="s">
        <v>151</v>
      </c>
    </row>
    <row r="2" spans="1:28" ht="15.75" thickBot="1">
      <c r="A2" s="45" t="s">
        <v>31</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3</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81.25" customHeight="1">
      <c r="A8" s="1" t="s">
        <v>21</v>
      </c>
      <c r="B8" s="1" t="s">
        <v>22</v>
      </c>
      <c r="C8" s="10" t="s">
        <v>205</v>
      </c>
      <c r="D8" s="10" t="s">
        <v>23</v>
      </c>
      <c r="E8" s="10" t="s">
        <v>206</v>
      </c>
      <c r="F8" s="3">
        <v>5</v>
      </c>
      <c r="G8" s="10" t="s">
        <v>36</v>
      </c>
      <c r="H8" s="3">
        <v>5</v>
      </c>
      <c r="I8" s="10" t="s">
        <v>420</v>
      </c>
      <c r="J8" s="3">
        <v>2</v>
      </c>
      <c r="K8" s="10" t="s">
        <v>207</v>
      </c>
      <c r="L8" s="3">
        <v>5</v>
      </c>
      <c r="M8" s="10" t="s">
        <v>208</v>
      </c>
      <c r="N8" s="3">
        <v>1</v>
      </c>
      <c r="O8" s="10" t="s">
        <v>209</v>
      </c>
      <c r="P8" s="3">
        <v>4</v>
      </c>
      <c r="Q8" s="5">
        <f t="shared" ref="Q8:Q20" si="0">AVERAGE(F8,H8,J8,L8,N8,P8)</f>
        <v>3.6666666666666665</v>
      </c>
      <c r="R8" s="10" t="s">
        <v>210</v>
      </c>
      <c r="S8" s="3">
        <v>4</v>
      </c>
      <c r="T8" s="10" t="s">
        <v>29</v>
      </c>
      <c r="U8" s="3">
        <v>1</v>
      </c>
      <c r="V8" s="10" t="s">
        <v>30</v>
      </c>
      <c r="W8" s="3">
        <v>1</v>
      </c>
      <c r="X8" s="10" t="s">
        <v>212</v>
      </c>
      <c r="Y8" s="3">
        <v>5</v>
      </c>
      <c r="Z8" s="5">
        <f t="shared" ref="Z8:Z17" si="1">AVERAGE(S8,U8,W8,Y8)</f>
        <v>2.75</v>
      </c>
      <c r="AA8" s="13" t="s">
        <v>425</v>
      </c>
      <c r="AB8" s="10" t="s">
        <v>484</v>
      </c>
    </row>
    <row r="9" spans="1:28" ht="181.5" customHeight="1">
      <c r="A9" s="58" t="s">
        <v>24</v>
      </c>
      <c r="B9" s="1" t="s">
        <v>25</v>
      </c>
      <c r="C9" s="10" t="s">
        <v>215</v>
      </c>
      <c r="D9" s="39" t="s">
        <v>381</v>
      </c>
      <c r="E9" s="10" t="s">
        <v>421</v>
      </c>
      <c r="F9" s="3">
        <v>5</v>
      </c>
      <c r="G9" s="10" t="s">
        <v>38</v>
      </c>
      <c r="H9" s="3">
        <v>5</v>
      </c>
      <c r="I9" s="10" t="s">
        <v>420</v>
      </c>
      <c r="J9" s="3">
        <v>2</v>
      </c>
      <c r="K9" s="10" t="s">
        <v>213</v>
      </c>
      <c r="L9" s="3">
        <v>5</v>
      </c>
      <c r="M9" s="10" t="s">
        <v>208</v>
      </c>
      <c r="N9" s="3">
        <v>1</v>
      </c>
      <c r="O9" s="10" t="s">
        <v>214</v>
      </c>
      <c r="P9" s="3">
        <v>4</v>
      </c>
      <c r="Q9" s="5">
        <f t="shared" si="0"/>
        <v>3.6666666666666665</v>
      </c>
      <c r="R9" s="2" t="s">
        <v>423</v>
      </c>
      <c r="S9" s="3">
        <v>3</v>
      </c>
      <c r="T9" s="2" t="s">
        <v>29</v>
      </c>
      <c r="U9" s="3">
        <v>1</v>
      </c>
      <c r="V9" s="2" t="s">
        <v>30</v>
      </c>
      <c r="W9" s="3">
        <v>1</v>
      </c>
      <c r="X9" s="10" t="s">
        <v>212</v>
      </c>
      <c r="Y9" s="3">
        <v>5</v>
      </c>
      <c r="Z9" s="5">
        <f t="shared" si="1"/>
        <v>2.5</v>
      </c>
      <c r="AA9" s="13" t="s">
        <v>426</v>
      </c>
      <c r="AB9" s="32" t="s">
        <v>472</v>
      </c>
    </row>
    <row r="10" spans="1:28" ht="181.5" customHeight="1">
      <c r="A10" s="62"/>
      <c r="B10" s="16" t="s">
        <v>26</v>
      </c>
      <c r="C10" s="10" t="s">
        <v>216</v>
      </c>
      <c r="D10" s="40"/>
      <c r="E10" s="10" t="s">
        <v>421</v>
      </c>
      <c r="F10" s="3">
        <v>5</v>
      </c>
      <c r="G10" s="10" t="s">
        <v>38</v>
      </c>
      <c r="H10" s="3">
        <v>5</v>
      </c>
      <c r="I10" s="10" t="s">
        <v>420</v>
      </c>
      <c r="J10" s="3">
        <v>2</v>
      </c>
      <c r="K10" s="10" t="s">
        <v>213</v>
      </c>
      <c r="L10" s="3">
        <v>5</v>
      </c>
      <c r="M10" s="10" t="s">
        <v>208</v>
      </c>
      <c r="N10" s="3">
        <v>1</v>
      </c>
      <c r="O10" s="10" t="s">
        <v>219</v>
      </c>
      <c r="P10" s="3">
        <v>4</v>
      </c>
      <c r="Q10" s="5">
        <f t="shared" si="0"/>
        <v>3.6666666666666665</v>
      </c>
      <c r="R10" s="10" t="s">
        <v>424</v>
      </c>
      <c r="S10" s="3">
        <v>3</v>
      </c>
      <c r="T10" s="10" t="s">
        <v>29</v>
      </c>
      <c r="U10" s="3">
        <v>1</v>
      </c>
      <c r="V10" s="10" t="s">
        <v>30</v>
      </c>
      <c r="W10" s="3">
        <v>1</v>
      </c>
      <c r="X10" s="9" t="s">
        <v>212</v>
      </c>
      <c r="Y10" s="3">
        <v>5</v>
      </c>
      <c r="Z10" s="5">
        <f t="shared" si="1"/>
        <v>2.5</v>
      </c>
      <c r="AA10" s="13" t="s">
        <v>426</v>
      </c>
      <c r="AB10" s="32" t="s">
        <v>473</v>
      </c>
    </row>
    <row r="11" spans="1:28" ht="244.5" customHeight="1">
      <c r="A11" s="59"/>
      <c r="B11" s="1" t="s">
        <v>27</v>
      </c>
      <c r="C11" s="10" t="s">
        <v>231</v>
      </c>
      <c r="D11" s="41"/>
      <c r="E11" s="10" t="s">
        <v>37</v>
      </c>
      <c r="F11" s="3">
        <v>3</v>
      </c>
      <c r="G11" s="10" t="s">
        <v>39</v>
      </c>
      <c r="H11" s="3">
        <v>5</v>
      </c>
      <c r="I11" s="10" t="s">
        <v>58</v>
      </c>
      <c r="J11" s="3">
        <v>1</v>
      </c>
      <c r="K11" s="10" t="s">
        <v>28</v>
      </c>
      <c r="L11" s="3">
        <v>5</v>
      </c>
      <c r="M11" s="10" t="s">
        <v>35</v>
      </c>
      <c r="N11" s="3">
        <v>1</v>
      </c>
      <c r="O11" s="10" t="s">
        <v>281</v>
      </c>
      <c r="P11" s="3">
        <v>3</v>
      </c>
      <c r="Q11" s="5">
        <f t="shared" si="0"/>
        <v>3</v>
      </c>
      <c r="R11" s="10" t="s">
        <v>232</v>
      </c>
      <c r="S11" s="3">
        <v>2</v>
      </c>
      <c r="T11" s="10" t="s">
        <v>29</v>
      </c>
      <c r="U11" s="3">
        <v>1</v>
      </c>
      <c r="V11" s="10" t="s">
        <v>30</v>
      </c>
      <c r="W11" s="3">
        <v>1</v>
      </c>
      <c r="X11" s="10" t="s">
        <v>212</v>
      </c>
      <c r="Y11" s="3">
        <v>5</v>
      </c>
      <c r="Z11" s="5">
        <f t="shared" si="1"/>
        <v>2.25</v>
      </c>
      <c r="AA11" s="13" t="s">
        <v>427</v>
      </c>
      <c r="AB11" s="32" t="s">
        <v>474</v>
      </c>
    </row>
    <row r="12" spans="1:28" ht="194.25" customHeight="1">
      <c r="A12" s="58" t="s">
        <v>40</v>
      </c>
      <c r="B12" s="1" t="s">
        <v>41</v>
      </c>
      <c r="C12" s="10" t="s">
        <v>217</v>
      </c>
      <c r="D12" s="39" t="s">
        <v>392</v>
      </c>
      <c r="E12" s="10" t="s">
        <v>233</v>
      </c>
      <c r="F12" s="3">
        <v>1</v>
      </c>
      <c r="G12" s="10" t="s">
        <v>45</v>
      </c>
      <c r="H12" s="3">
        <v>5</v>
      </c>
      <c r="I12" s="10" t="s">
        <v>234</v>
      </c>
      <c r="J12" s="3">
        <v>3</v>
      </c>
      <c r="K12" s="10" t="s">
        <v>28</v>
      </c>
      <c r="L12" s="3">
        <v>5</v>
      </c>
      <c r="M12" s="10" t="s">
        <v>35</v>
      </c>
      <c r="N12" s="3">
        <v>1</v>
      </c>
      <c r="O12" s="10" t="s">
        <v>235</v>
      </c>
      <c r="P12" s="3">
        <v>1</v>
      </c>
      <c r="Q12" s="5">
        <f t="shared" si="0"/>
        <v>2.6666666666666665</v>
      </c>
      <c r="R12" s="10" t="s">
        <v>236</v>
      </c>
      <c r="S12" s="3">
        <v>1</v>
      </c>
      <c r="T12" s="10" t="s">
        <v>29</v>
      </c>
      <c r="U12" s="3">
        <v>1</v>
      </c>
      <c r="V12" s="10" t="s">
        <v>30</v>
      </c>
      <c r="W12" s="3">
        <v>1</v>
      </c>
      <c r="X12" s="10" t="s">
        <v>428</v>
      </c>
      <c r="Y12" s="3">
        <v>1</v>
      </c>
      <c r="Z12" s="5">
        <f t="shared" si="1"/>
        <v>1</v>
      </c>
      <c r="AA12" s="13" t="s">
        <v>462</v>
      </c>
      <c r="AB12" s="32" t="s">
        <v>475</v>
      </c>
    </row>
    <row r="13" spans="1:28" ht="184.5" customHeight="1">
      <c r="A13" s="62"/>
      <c r="B13" s="1" t="s">
        <v>42</v>
      </c>
      <c r="C13" s="23" t="s">
        <v>237</v>
      </c>
      <c r="D13" s="40"/>
      <c r="E13" s="10" t="s">
        <v>238</v>
      </c>
      <c r="F13" s="3">
        <v>4</v>
      </c>
      <c r="G13" s="10" t="s">
        <v>45</v>
      </c>
      <c r="H13" s="3">
        <v>5</v>
      </c>
      <c r="I13" s="10" t="s">
        <v>218</v>
      </c>
      <c r="J13" s="3">
        <v>1</v>
      </c>
      <c r="K13" s="10" t="s">
        <v>28</v>
      </c>
      <c r="L13" s="3">
        <v>5</v>
      </c>
      <c r="M13" s="10" t="s">
        <v>35</v>
      </c>
      <c r="N13" s="3">
        <v>1</v>
      </c>
      <c r="O13" s="10" t="s">
        <v>239</v>
      </c>
      <c r="P13" s="3">
        <v>3</v>
      </c>
      <c r="Q13" s="5">
        <f t="shared" si="0"/>
        <v>3.1666666666666665</v>
      </c>
      <c r="R13" s="10" t="s">
        <v>240</v>
      </c>
      <c r="S13" s="3">
        <v>1</v>
      </c>
      <c r="T13" s="10" t="s">
        <v>29</v>
      </c>
      <c r="U13" s="3">
        <v>1</v>
      </c>
      <c r="V13" s="10" t="s">
        <v>30</v>
      </c>
      <c r="W13" s="3">
        <v>1</v>
      </c>
      <c r="X13" s="10" t="s">
        <v>241</v>
      </c>
      <c r="Y13" s="3">
        <v>5</v>
      </c>
      <c r="Z13" s="5">
        <f t="shared" si="1"/>
        <v>2</v>
      </c>
      <c r="AA13" s="13" t="s">
        <v>429</v>
      </c>
      <c r="AB13" s="32" t="s">
        <v>383</v>
      </c>
    </row>
    <row r="14" spans="1:28" ht="193.5" customHeight="1">
      <c r="A14" s="62"/>
      <c r="B14" s="1" t="s">
        <v>43</v>
      </c>
      <c r="C14" s="10" t="s">
        <v>471</v>
      </c>
      <c r="D14" s="40"/>
      <c r="E14" s="10" t="s">
        <v>430</v>
      </c>
      <c r="F14" s="3">
        <v>4</v>
      </c>
      <c r="G14" s="10" t="s">
        <v>51</v>
      </c>
      <c r="H14" s="3">
        <v>5</v>
      </c>
      <c r="I14" s="10" t="s">
        <v>242</v>
      </c>
      <c r="J14" s="3">
        <v>3</v>
      </c>
      <c r="K14" s="10" t="s">
        <v>28</v>
      </c>
      <c r="L14" s="3">
        <v>5</v>
      </c>
      <c r="M14" s="10" t="s">
        <v>35</v>
      </c>
      <c r="N14" s="3">
        <v>1</v>
      </c>
      <c r="O14" s="10" t="s">
        <v>243</v>
      </c>
      <c r="P14" s="3">
        <v>4</v>
      </c>
      <c r="Q14" s="5">
        <f t="shared" si="0"/>
        <v>3.6666666666666665</v>
      </c>
      <c r="R14" s="10" t="s">
        <v>431</v>
      </c>
      <c r="S14" s="3">
        <v>2</v>
      </c>
      <c r="T14" s="10" t="s">
        <v>29</v>
      </c>
      <c r="U14" s="3">
        <v>1</v>
      </c>
      <c r="V14" s="10" t="s">
        <v>30</v>
      </c>
      <c r="W14" s="3">
        <v>1</v>
      </c>
      <c r="X14" s="10" t="s">
        <v>244</v>
      </c>
      <c r="Y14" s="3">
        <v>5</v>
      </c>
      <c r="Z14" s="5">
        <f t="shared" si="1"/>
        <v>2.25</v>
      </c>
      <c r="AA14" s="13" t="s">
        <v>432</v>
      </c>
      <c r="AB14" s="32" t="s">
        <v>476</v>
      </c>
    </row>
    <row r="15" spans="1:28" ht="217.5" customHeight="1">
      <c r="A15" s="62"/>
      <c r="B15" s="1" t="s">
        <v>44</v>
      </c>
      <c r="C15" s="10" t="s">
        <v>245</v>
      </c>
      <c r="D15" s="40"/>
      <c r="E15" s="10" t="s">
        <v>246</v>
      </c>
      <c r="F15" s="3">
        <v>5</v>
      </c>
      <c r="G15" s="10" t="s">
        <v>50</v>
      </c>
      <c r="H15" s="3">
        <v>5</v>
      </c>
      <c r="I15" s="10" t="s">
        <v>242</v>
      </c>
      <c r="J15" s="3">
        <v>3</v>
      </c>
      <c r="K15" s="10" t="s">
        <v>28</v>
      </c>
      <c r="L15" s="3">
        <v>5</v>
      </c>
      <c r="M15" s="10" t="s">
        <v>35</v>
      </c>
      <c r="N15" s="3">
        <v>1</v>
      </c>
      <c r="O15" s="10" t="s">
        <v>247</v>
      </c>
      <c r="P15" s="3">
        <v>4</v>
      </c>
      <c r="Q15" s="5">
        <f t="shared" si="0"/>
        <v>3.8333333333333335</v>
      </c>
      <c r="R15" s="10" t="s">
        <v>46</v>
      </c>
      <c r="S15" s="3">
        <v>2</v>
      </c>
      <c r="T15" s="10" t="s">
        <v>29</v>
      </c>
      <c r="U15" s="3">
        <v>1</v>
      </c>
      <c r="V15" s="10" t="s">
        <v>30</v>
      </c>
      <c r="W15" s="3">
        <v>1</v>
      </c>
      <c r="X15" s="10" t="s">
        <v>248</v>
      </c>
      <c r="Y15" s="3">
        <v>5</v>
      </c>
      <c r="Z15" s="5">
        <f t="shared" si="1"/>
        <v>2.25</v>
      </c>
      <c r="AA15" s="13" t="s">
        <v>433</v>
      </c>
      <c r="AB15" s="32" t="s">
        <v>477</v>
      </c>
    </row>
    <row r="16" spans="1:28" ht="194.25" customHeight="1">
      <c r="A16" s="59"/>
      <c r="B16" s="1" t="s">
        <v>249</v>
      </c>
      <c r="C16" s="10" t="s">
        <v>250</v>
      </c>
      <c r="D16" s="41"/>
      <c r="E16" s="10" t="s">
        <v>37</v>
      </c>
      <c r="F16" s="3">
        <v>3</v>
      </c>
      <c r="G16" s="10" t="s">
        <v>50</v>
      </c>
      <c r="H16" s="3">
        <v>5</v>
      </c>
      <c r="I16" s="10" t="s">
        <v>58</v>
      </c>
      <c r="J16" s="3">
        <v>2</v>
      </c>
      <c r="K16" s="10" t="s">
        <v>28</v>
      </c>
      <c r="L16" s="3">
        <v>5</v>
      </c>
      <c r="M16" s="10" t="s">
        <v>35</v>
      </c>
      <c r="N16" s="3">
        <v>1</v>
      </c>
      <c r="O16" s="10" t="s">
        <v>251</v>
      </c>
      <c r="P16" s="3">
        <v>3</v>
      </c>
      <c r="Q16" s="5">
        <f t="shared" si="0"/>
        <v>3.1666666666666665</v>
      </c>
      <c r="R16" s="10" t="s">
        <v>252</v>
      </c>
      <c r="S16" s="3">
        <v>1</v>
      </c>
      <c r="T16" s="10" t="s">
        <v>29</v>
      </c>
      <c r="U16" s="3">
        <v>1</v>
      </c>
      <c r="V16" s="10" t="s">
        <v>30</v>
      </c>
      <c r="W16" s="3">
        <v>1</v>
      </c>
      <c r="X16" s="10" t="s">
        <v>244</v>
      </c>
      <c r="Y16" s="3">
        <v>5</v>
      </c>
      <c r="Z16" s="5">
        <f t="shared" si="1"/>
        <v>2</v>
      </c>
      <c r="AA16" s="13" t="s">
        <v>429</v>
      </c>
      <c r="AB16" s="32" t="s">
        <v>483</v>
      </c>
    </row>
    <row r="17" spans="1:28" ht="206.25" customHeight="1">
      <c r="A17" s="58" t="s">
        <v>47</v>
      </c>
      <c r="B17" s="1" t="s">
        <v>253</v>
      </c>
      <c r="C17" s="10" t="s">
        <v>254</v>
      </c>
      <c r="D17" s="39" t="s">
        <v>382</v>
      </c>
      <c r="E17" s="10" t="s">
        <v>233</v>
      </c>
      <c r="F17" s="3">
        <v>1</v>
      </c>
      <c r="G17" s="10" t="s">
        <v>52</v>
      </c>
      <c r="H17" s="3">
        <v>5</v>
      </c>
      <c r="I17" s="10" t="s">
        <v>54</v>
      </c>
      <c r="J17" s="3">
        <v>5</v>
      </c>
      <c r="K17" s="10" t="s">
        <v>28</v>
      </c>
      <c r="L17" s="3">
        <v>5</v>
      </c>
      <c r="M17" s="10" t="s">
        <v>35</v>
      </c>
      <c r="N17" s="3">
        <v>1</v>
      </c>
      <c r="O17" s="10" t="s">
        <v>255</v>
      </c>
      <c r="P17" s="3">
        <v>4</v>
      </c>
      <c r="Q17" s="5">
        <f t="shared" si="0"/>
        <v>3.5</v>
      </c>
      <c r="R17" s="10" t="s">
        <v>256</v>
      </c>
      <c r="S17" s="3">
        <v>5</v>
      </c>
      <c r="T17" s="10" t="s">
        <v>29</v>
      </c>
      <c r="U17" s="3">
        <v>1</v>
      </c>
      <c r="V17" s="10" t="s">
        <v>30</v>
      </c>
      <c r="W17" s="3">
        <v>1</v>
      </c>
      <c r="X17" s="10" t="s">
        <v>257</v>
      </c>
      <c r="Y17" s="3">
        <v>2</v>
      </c>
      <c r="Z17" s="5">
        <f t="shared" si="1"/>
        <v>2.25</v>
      </c>
      <c r="AA17" s="13" t="s">
        <v>434</v>
      </c>
      <c r="AB17" s="32" t="s">
        <v>478</v>
      </c>
    </row>
    <row r="18" spans="1:28" ht="194.25" customHeight="1">
      <c r="A18" s="59"/>
      <c r="B18" s="1" t="s">
        <v>48</v>
      </c>
      <c r="C18" s="10" t="s">
        <v>263</v>
      </c>
      <c r="D18" s="41"/>
      <c r="E18" s="10" t="s">
        <v>264</v>
      </c>
      <c r="F18" s="3">
        <v>2</v>
      </c>
      <c r="G18" s="10" t="s">
        <v>53</v>
      </c>
      <c r="H18" s="3">
        <v>5</v>
      </c>
      <c r="I18" s="10" t="s">
        <v>58</v>
      </c>
      <c r="J18" s="3">
        <v>1</v>
      </c>
      <c r="K18" s="10" t="s">
        <v>28</v>
      </c>
      <c r="L18" s="3">
        <v>5</v>
      </c>
      <c r="M18" s="10" t="s">
        <v>35</v>
      </c>
      <c r="N18" s="3">
        <v>1</v>
      </c>
      <c r="O18" s="10" t="s">
        <v>265</v>
      </c>
      <c r="P18" s="3">
        <v>3</v>
      </c>
      <c r="Q18" s="5">
        <f t="shared" si="0"/>
        <v>2.8333333333333335</v>
      </c>
      <c r="R18" s="10" t="s">
        <v>262</v>
      </c>
      <c r="S18" s="3">
        <v>1</v>
      </c>
      <c r="T18" s="10" t="s">
        <v>29</v>
      </c>
      <c r="U18" s="3">
        <v>1</v>
      </c>
      <c r="V18" s="10" t="s">
        <v>30</v>
      </c>
      <c r="W18" s="3">
        <v>1</v>
      </c>
      <c r="X18" s="10" t="s">
        <v>244</v>
      </c>
      <c r="Y18" s="3">
        <v>5</v>
      </c>
      <c r="Z18" s="5">
        <f t="shared" ref="Z18:Z20" si="2">AVERAGE(S18,U18,W18,Y18)</f>
        <v>2</v>
      </c>
      <c r="AA18" s="13" t="s">
        <v>435</v>
      </c>
      <c r="AB18" s="32" t="s">
        <v>470</v>
      </c>
    </row>
    <row r="19" spans="1:28" ht="276" customHeight="1">
      <c r="A19" s="1" t="s">
        <v>55</v>
      </c>
      <c r="B19" s="1" t="s">
        <v>56</v>
      </c>
      <c r="C19" s="10" t="s">
        <v>258</v>
      </c>
      <c r="D19" s="10" t="s">
        <v>259</v>
      </c>
      <c r="E19" s="10" t="s">
        <v>260</v>
      </c>
      <c r="F19" s="3">
        <v>5</v>
      </c>
      <c r="G19" s="10" t="s">
        <v>57</v>
      </c>
      <c r="H19" s="3">
        <v>5</v>
      </c>
      <c r="I19" s="10" t="s">
        <v>58</v>
      </c>
      <c r="J19" s="3">
        <v>1</v>
      </c>
      <c r="K19" s="10" t="s">
        <v>28</v>
      </c>
      <c r="L19" s="3">
        <v>5</v>
      </c>
      <c r="M19" s="10" t="s">
        <v>35</v>
      </c>
      <c r="N19" s="3">
        <v>1</v>
      </c>
      <c r="O19" s="10" t="s">
        <v>266</v>
      </c>
      <c r="P19" s="3">
        <v>4</v>
      </c>
      <c r="Q19" s="5">
        <f t="shared" si="0"/>
        <v>3.5</v>
      </c>
      <c r="R19" s="10" t="s">
        <v>261</v>
      </c>
      <c r="S19" s="3">
        <v>3</v>
      </c>
      <c r="T19" s="10" t="s">
        <v>29</v>
      </c>
      <c r="U19" s="3">
        <v>1</v>
      </c>
      <c r="V19" s="10" t="s">
        <v>30</v>
      </c>
      <c r="W19" s="3">
        <v>1</v>
      </c>
      <c r="X19" s="10" t="s">
        <v>212</v>
      </c>
      <c r="Y19" s="3">
        <v>5</v>
      </c>
      <c r="Z19" s="5">
        <f t="shared" si="2"/>
        <v>2.5</v>
      </c>
      <c r="AA19" s="13" t="s">
        <v>436</v>
      </c>
      <c r="AB19" s="32" t="s">
        <v>479</v>
      </c>
    </row>
    <row r="20" spans="1:28" ht="204" customHeight="1">
      <c r="A20" s="1" t="s">
        <v>62</v>
      </c>
      <c r="B20" s="1" t="s">
        <v>63</v>
      </c>
      <c r="C20" s="10" t="s">
        <v>267</v>
      </c>
      <c r="D20" s="10" t="s">
        <v>268</v>
      </c>
      <c r="E20" s="10" t="s">
        <v>438</v>
      </c>
      <c r="F20" s="3">
        <v>5</v>
      </c>
      <c r="G20" s="10" t="s">
        <v>57</v>
      </c>
      <c r="H20" s="3">
        <v>5</v>
      </c>
      <c r="I20" s="10" t="s">
        <v>270</v>
      </c>
      <c r="J20" s="3">
        <v>3</v>
      </c>
      <c r="K20" s="10" t="s">
        <v>28</v>
      </c>
      <c r="L20" s="3">
        <v>5</v>
      </c>
      <c r="M20" s="10" t="s">
        <v>35</v>
      </c>
      <c r="N20" s="3">
        <v>1</v>
      </c>
      <c r="O20" s="10" t="s">
        <v>60</v>
      </c>
      <c r="P20" s="3">
        <v>5</v>
      </c>
      <c r="Q20" s="5">
        <f t="shared" si="0"/>
        <v>4</v>
      </c>
      <c r="R20" s="10" t="s">
        <v>437</v>
      </c>
      <c r="S20" s="3">
        <v>3</v>
      </c>
      <c r="T20" s="10" t="s">
        <v>29</v>
      </c>
      <c r="U20" s="3">
        <v>1</v>
      </c>
      <c r="V20" s="10" t="s">
        <v>271</v>
      </c>
      <c r="W20" s="3">
        <v>4</v>
      </c>
      <c r="X20" s="10" t="s">
        <v>212</v>
      </c>
      <c r="Y20" s="3">
        <v>5</v>
      </c>
      <c r="Z20" s="5">
        <f t="shared" si="2"/>
        <v>3.25</v>
      </c>
      <c r="AA20" s="24" t="s">
        <v>439</v>
      </c>
      <c r="AB20" s="32" t="s">
        <v>480</v>
      </c>
    </row>
  </sheetData>
  <mergeCells count="30">
    <mergeCell ref="A17:A18"/>
    <mergeCell ref="D17:D18"/>
    <mergeCell ref="AA4:AA7"/>
    <mergeCell ref="AB4:AB7"/>
    <mergeCell ref="T6:U6"/>
    <mergeCell ref="V6:W6"/>
    <mergeCell ref="R5:Z5"/>
    <mergeCell ref="E4:Z4"/>
    <mergeCell ref="A9:A11"/>
    <mergeCell ref="D9:D11"/>
    <mergeCell ref="E6:F6"/>
    <mergeCell ref="G6:H6"/>
    <mergeCell ref="I6:J6"/>
    <mergeCell ref="K6:L6"/>
    <mergeCell ref="M6:N6"/>
    <mergeCell ref="A12:A16"/>
    <mergeCell ref="D12:D16"/>
    <mergeCell ref="A3:AB3"/>
    <mergeCell ref="A2:AB2"/>
    <mergeCell ref="O6:P6"/>
    <mergeCell ref="R6:S6"/>
    <mergeCell ref="A4:A7"/>
    <mergeCell ref="B4:B7"/>
    <mergeCell ref="D4:D7"/>
    <mergeCell ref="Q6:Q7"/>
    <mergeCell ref="Z6:Z7"/>
    <mergeCell ref="E5:K5"/>
    <mergeCell ref="L5:Q5"/>
    <mergeCell ref="X6:Y6"/>
    <mergeCell ref="C4:C7"/>
  </mergeCells>
  <hyperlinks>
    <hyperlink ref="C1" location="'Mappatura dei procedimenti'!A1" display="MAPPATURA DEI PROCEDIMENTI"/>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21"/>
  <sheetViews>
    <sheetView showGridLines="0" workbookViewId="0">
      <pane xSplit="2" ySplit="7" topLeftCell="U20"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8.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21"/>
      <c r="B1" s="22"/>
      <c r="C1" s="11" t="s">
        <v>151</v>
      </c>
    </row>
    <row r="2" spans="1:28" ht="15.75" thickBot="1">
      <c r="A2" s="45" t="s">
        <v>31</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220</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60.25" customHeight="1">
      <c r="A8" s="1" t="s">
        <v>21</v>
      </c>
      <c r="B8" s="1" t="s">
        <v>22</v>
      </c>
      <c r="C8" s="10" t="s">
        <v>205</v>
      </c>
      <c r="D8" s="10" t="s">
        <v>23</v>
      </c>
      <c r="E8" s="10" t="s">
        <v>206</v>
      </c>
      <c r="F8" s="3">
        <v>5</v>
      </c>
      <c r="G8" s="10" t="s">
        <v>36</v>
      </c>
      <c r="H8" s="3">
        <v>5</v>
      </c>
      <c r="I8" s="10" t="s">
        <v>420</v>
      </c>
      <c r="J8" s="3">
        <v>2</v>
      </c>
      <c r="K8" s="10" t="s">
        <v>207</v>
      </c>
      <c r="L8" s="3">
        <v>5</v>
      </c>
      <c r="M8" s="10" t="s">
        <v>273</v>
      </c>
      <c r="N8" s="3">
        <v>5</v>
      </c>
      <c r="O8" s="10" t="s">
        <v>209</v>
      </c>
      <c r="P8" s="3">
        <v>4</v>
      </c>
      <c r="Q8" s="5">
        <f t="shared" ref="Q8:Q10" si="0">AVERAGE(F8,H8,J8,L8,N8,P8)</f>
        <v>4.333333333333333</v>
      </c>
      <c r="R8" s="10" t="s">
        <v>210</v>
      </c>
      <c r="S8" s="3">
        <v>4</v>
      </c>
      <c r="T8" s="10" t="s">
        <v>29</v>
      </c>
      <c r="U8" s="3">
        <v>1</v>
      </c>
      <c r="V8" s="10" t="s">
        <v>30</v>
      </c>
      <c r="W8" s="3">
        <v>1</v>
      </c>
      <c r="X8" s="10" t="s">
        <v>212</v>
      </c>
      <c r="Y8" s="3">
        <v>5</v>
      </c>
      <c r="Z8" s="5">
        <f t="shared" ref="Z8:Z10" si="1">AVERAGE(S8,U8,W8,Y8)</f>
        <v>2.75</v>
      </c>
      <c r="AA8" s="25" t="s">
        <v>442</v>
      </c>
      <c r="AB8" s="10" t="s">
        <v>484</v>
      </c>
    </row>
    <row r="9" spans="1:28" ht="181.5" customHeight="1">
      <c r="A9" s="58" t="s">
        <v>24</v>
      </c>
      <c r="B9" s="1" t="s">
        <v>25</v>
      </c>
      <c r="C9" s="10" t="s">
        <v>215</v>
      </c>
      <c r="D9" s="65" t="s">
        <v>385</v>
      </c>
      <c r="E9" s="10" t="s">
        <v>421</v>
      </c>
      <c r="F9" s="3">
        <v>5</v>
      </c>
      <c r="G9" s="10" t="s">
        <v>38</v>
      </c>
      <c r="H9" s="3">
        <v>5</v>
      </c>
      <c r="I9" s="10" t="s">
        <v>420</v>
      </c>
      <c r="J9" s="3">
        <v>2</v>
      </c>
      <c r="K9" s="10" t="s">
        <v>272</v>
      </c>
      <c r="L9" s="3">
        <v>5</v>
      </c>
      <c r="M9" s="10" t="s">
        <v>273</v>
      </c>
      <c r="N9" s="3">
        <v>5</v>
      </c>
      <c r="O9" s="10" t="s">
        <v>214</v>
      </c>
      <c r="P9" s="3">
        <v>4</v>
      </c>
      <c r="Q9" s="5">
        <f t="shared" si="0"/>
        <v>4.333333333333333</v>
      </c>
      <c r="R9" s="19" t="s">
        <v>423</v>
      </c>
      <c r="S9" s="3">
        <v>3</v>
      </c>
      <c r="T9" s="19" t="s">
        <v>29</v>
      </c>
      <c r="U9" s="3">
        <v>1</v>
      </c>
      <c r="V9" s="19" t="s">
        <v>30</v>
      </c>
      <c r="W9" s="3">
        <v>1</v>
      </c>
      <c r="X9" s="10" t="s">
        <v>212</v>
      </c>
      <c r="Y9" s="3">
        <v>5</v>
      </c>
      <c r="Z9" s="5">
        <f t="shared" si="1"/>
        <v>2.5</v>
      </c>
      <c r="AA9" s="25" t="s">
        <v>443</v>
      </c>
      <c r="AB9" s="32" t="s">
        <v>472</v>
      </c>
    </row>
    <row r="10" spans="1:28" ht="156.75" customHeight="1">
      <c r="A10" s="62"/>
      <c r="B10" s="1" t="s">
        <v>26</v>
      </c>
      <c r="C10" s="14" t="s">
        <v>274</v>
      </c>
      <c r="D10" s="65"/>
      <c r="E10" s="10" t="s">
        <v>421</v>
      </c>
      <c r="F10" s="3">
        <v>5</v>
      </c>
      <c r="G10" s="10" t="s">
        <v>38</v>
      </c>
      <c r="H10" s="3">
        <v>5</v>
      </c>
      <c r="I10" s="10" t="s">
        <v>420</v>
      </c>
      <c r="J10" s="3">
        <v>2</v>
      </c>
      <c r="K10" s="10" t="s">
        <v>272</v>
      </c>
      <c r="L10" s="3">
        <v>5</v>
      </c>
      <c r="M10" s="10" t="s">
        <v>273</v>
      </c>
      <c r="N10" s="3">
        <v>5</v>
      </c>
      <c r="O10" s="10" t="s">
        <v>219</v>
      </c>
      <c r="P10" s="3">
        <v>4</v>
      </c>
      <c r="Q10" s="5">
        <f t="shared" si="0"/>
        <v>4.333333333333333</v>
      </c>
      <c r="R10" s="10" t="s">
        <v>424</v>
      </c>
      <c r="S10" s="3">
        <v>3</v>
      </c>
      <c r="T10" s="10" t="s">
        <v>29</v>
      </c>
      <c r="U10" s="3">
        <v>1</v>
      </c>
      <c r="V10" s="10" t="s">
        <v>30</v>
      </c>
      <c r="W10" s="3">
        <v>1</v>
      </c>
      <c r="X10" s="10" t="s">
        <v>212</v>
      </c>
      <c r="Y10" s="3">
        <v>5</v>
      </c>
      <c r="Z10" s="5">
        <f t="shared" si="1"/>
        <v>2.5</v>
      </c>
      <c r="AA10" s="25" t="s">
        <v>443</v>
      </c>
      <c r="AB10" s="10" t="s">
        <v>481</v>
      </c>
    </row>
    <row r="11" spans="1:28" ht="181.5" customHeight="1">
      <c r="A11" s="62"/>
      <c r="B11" s="1" t="s">
        <v>279</v>
      </c>
      <c r="C11" s="10" t="s">
        <v>278</v>
      </c>
      <c r="D11" s="65"/>
      <c r="E11" s="10" t="s">
        <v>275</v>
      </c>
      <c r="F11" s="3">
        <v>5</v>
      </c>
      <c r="G11" s="10" t="s">
        <v>38</v>
      </c>
      <c r="H11" s="3">
        <v>5</v>
      </c>
      <c r="I11" s="10" t="s">
        <v>58</v>
      </c>
      <c r="J11" s="3">
        <v>1</v>
      </c>
      <c r="K11" s="10" t="s">
        <v>272</v>
      </c>
      <c r="L11" s="3">
        <v>5</v>
      </c>
      <c r="M11" s="10" t="s">
        <v>273</v>
      </c>
      <c r="N11" s="3">
        <v>5</v>
      </c>
      <c r="O11" s="10" t="s">
        <v>276</v>
      </c>
      <c r="P11" s="3">
        <v>4</v>
      </c>
      <c r="Q11" s="5">
        <f t="shared" ref="Q11:Q21" si="2">AVERAGE(F11,H11,J11,L11,N11,P11)</f>
        <v>4.166666666666667</v>
      </c>
      <c r="R11" s="23" t="s">
        <v>440</v>
      </c>
      <c r="S11" s="3">
        <v>2</v>
      </c>
      <c r="T11" s="10" t="s">
        <v>29</v>
      </c>
      <c r="U11" s="3">
        <v>1</v>
      </c>
      <c r="V11" s="10" t="s">
        <v>30</v>
      </c>
      <c r="W11" s="3">
        <v>1</v>
      </c>
      <c r="X11" s="10" t="s">
        <v>212</v>
      </c>
      <c r="Y11" s="3">
        <v>5</v>
      </c>
      <c r="Z11" s="5">
        <f t="shared" ref="Z11:Z21" si="3">AVERAGE(S11,U11,W11,Y11)</f>
        <v>2.25</v>
      </c>
      <c r="AA11" s="25" t="s">
        <v>441</v>
      </c>
      <c r="AB11" s="10" t="s">
        <v>482</v>
      </c>
    </row>
    <row r="12" spans="1:28" ht="181.5" customHeight="1">
      <c r="A12" s="59"/>
      <c r="B12" s="1" t="s">
        <v>27</v>
      </c>
      <c r="C12" s="6" t="s">
        <v>280</v>
      </c>
      <c r="D12" s="65"/>
      <c r="E12" s="10" t="s">
        <v>37</v>
      </c>
      <c r="F12" s="3">
        <v>3</v>
      </c>
      <c r="G12" s="10" t="s">
        <v>39</v>
      </c>
      <c r="H12" s="3">
        <v>5</v>
      </c>
      <c r="I12" s="10" t="s">
        <v>58</v>
      </c>
      <c r="J12" s="3">
        <v>1</v>
      </c>
      <c r="K12" s="10" t="s">
        <v>272</v>
      </c>
      <c r="L12" s="3">
        <v>5</v>
      </c>
      <c r="M12" s="10" t="s">
        <v>273</v>
      </c>
      <c r="N12" s="3">
        <v>5</v>
      </c>
      <c r="O12" s="10" t="s">
        <v>281</v>
      </c>
      <c r="P12" s="3">
        <v>3</v>
      </c>
      <c r="Q12" s="5">
        <f t="shared" si="2"/>
        <v>3.6666666666666665</v>
      </c>
      <c r="R12" s="10" t="s">
        <v>232</v>
      </c>
      <c r="S12" s="3">
        <v>2</v>
      </c>
      <c r="T12" s="10" t="s">
        <v>29</v>
      </c>
      <c r="U12" s="3">
        <v>1</v>
      </c>
      <c r="V12" s="10" t="s">
        <v>30</v>
      </c>
      <c r="W12" s="3">
        <v>1</v>
      </c>
      <c r="X12" s="10" t="s">
        <v>212</v>
      </c>
      <c r="Y12" s="3">
        <v>5</v>
      </c>
      <c r="Z12" s="5">
        <f t="shared" si="3"/>
        <v>2.25</v>
      </c>
      <c r="AA12" s="25" t="s">
        <v>432</v>
      </c>
      <c r="AB12" s="32" t="s">
        <v>474</v>
      </c>
    </row>
    <row r="13" spans="1:28" ht="194.25" customHeight="1">
      <c r="A13" s="58" t="s">
        <v>40</v>
      </c>
      <c r="B13" s="1" t="s">
        <v>66</v>
      </c>
      <c r="C13" s="10" t="s">
        <v>282</v>
      </c>
      <c r="D13" s="63" t="s">
        <v>393</v>
      </c>
      <c r="E13" s="10" t="s">
        <v>275</v>
      </c>
      <c r="F13" s="3">
        <v>5</v>
      </c>
      <c r="G13" s="10" t="s">
        <v>67</v>
      </c>
      <c r="H13" s="3">
        <v>5</v>
      </c>
      <c r="I13" s="10" t="s">
        <v>58</v>
      </c>
      <c r="J13" s="3">
        <v>1</v>
      </c>
      <c r="K13" s="10" t="s">
        <v>272</v>
      </c>
      <c r="L13" s="3">
        <v>5</v>
      </c>
      <c r="M13" s="10" t="s">
        <v>273</v>
      </c>
      <c r="N13" s="3">
        <v>5</v>
      </c>
      <c r="O13" s="10" t="s">
        <v>283</v>
      </c>
      <c r="P13" s="3">
        <v>4</v>
      </c>
      <c r="Q13" s="5">
        <f t="shared" si="2"/>
        <v>4.166666666666667</v>
      </c>
      <c r="R13" s="10" t="s">
        <v>284</v>
      </c>
      <c r="S13" s="3">
        <v>2</v>
      </c>
      <c r="T13" s="10" t="s">
        <v>29</v>
      </c>
      <c r="U13" s="3">
        <v>1</v>
      </c>
      <c r="V13" s="10" t="s">
        <v>30</v>
      </c>
      <c r="W13" s="3">
        <v>1</v>
      </c>
      <c r="X13" s="23" t="s">
        <v>212</v>
      </c>
      <c r="Y13" s="3">
        <v>5</v>
      </c>
      <c r="Z13" s="5">
        <f t="shared" si="3"/>
        <v>2.25</v>
      </c>
      <c r="AA13" s="25" t="s">
        <v>441</v>
      </c>
      <c r="AB13" s="10" t="s">
        <v>384</v>
      </c>
    </row>
    <row r="14" spans="1:28" ht="194.25" customHeight="1">
      <c r="A14" s="62"/>
      <c r="B14" s="1" t="s">
        <v>42</v>
      </c>
      <c r="C14" s="14" t="s">
        <v>237</v>
      </c>
      <c r="D14" s="66"/>
      <c r="E14" s="10" t="s">
        <v>238</v>
      </c>
      <c r="F14" s="3">
        <v>4</v>
      </c>
      <c r="G14" s="10" t="s">
        <v>45</v>
      </c>
      <c r="H14" s="3">
        <v>5</v>
      </c>
      <c r="I14" s="10" t="s">
        <v>218</v>
      </c>
      <c r="J14" s="3">
        <v>1</v>
      </c>
      <c r="K14" s="10" t="s">
        <v>272</v>
      </c>
      <c r="L14" s="3">
        <v>5</v>
      </c>
      <c r="M14" s="10" t="s">
        <v>273</v>
      </c>
      <c r="N14" s="3">
        <v>5</v>
      </c>
      <c r="O14" s="10" t="s">
        <v>239</v>
      </c>
      <c r="P14" s="3">
        <v>3</v>
      </c>
      <c r="Q14" s="5">
        <f t="shared" si="2"/>
        <v>3.8333333333333335</v>
      </c>
      <c r="R14" s="10" t="s">
        <v>240</v>
      </c>
      <c r="S14" s="3">
        <v>1</v>
      </c>
      <c r="T14" s="10" t="s">
        <v>29</v>
      </c>
      <c r="U14" s="3">
        <v>1</v>
      </c>
      <c r="V14" s="10" t="s">
        <v>30</v>
      </c>
      <c r="W14" s="3">
        <v>1</v>
      </c>
      <c r="X14" s="10" t="s">
        <v>241</v>
      </c>
      <c r="Y14" s="3">
        <v>5</v>
      </c>
      <c r="Z14" s="5">
        <f t="shared" si="3"/>
        <v>2</v>
      </c>
      <c r="AA14" s="25" t="s">
        <v>444</v>
      </c>
      <c r="AB14" s="10" t="s">
        <v>383</v>
      </c>
    </row>
    <row r="15" spans="1:28" ht="194.25" customHeight="1">
      <c r="A15" s="62"/>
      <c r="B15" s="1" t="s">
        <v>43</v>
      </c>
      <c r="C15" s="14" t="s">
        <v>471</v>
      </c>
      <c r="D15" s="66"/>
      <c r="E15" s="10" t="s">
        <v>430</v>
      </c>
      <c r="F15" s="3">
        <v>4</v>
      </c>
      <c r="G15" s="10" t="s">
        <v>51</v>
      </c>
      <c r="H15" s="3">
        <v>5</v>
      </c>
      <c r="I15" s="10" t="s">
        <v>242</v>
      </c>
      <c r="J15" s="3">
        <v>3</v>
      </c>
      <c r="K15" s="10" t="s">
        <v>272</v>
      </c>
      <c r="L15" s="3">
        <v>5</v>
      </c>
      <c r="M15" s="10" t="s">
        <v>273</v>
      </c>
      <c r="N15" s="3">
        <v>5</v>
      </c>
      <c r="O15" s="10" t="s">
        <v>243</v>
      </c>
      <c r="P15" s="3">
        <v>4</v>
      </c>
      <c r="Q15" s="5">
        <f t="shared" si="2"/>
        <v>4.333333333333333</v>
      </c>
      <c r="R15" s="10" t="s">
        <v>431</v>
      </c>
      <c r="S15" s="3">
        <v>2</v>
      </c>
      <c r="T15" s="10" t="s">
        <v>29</v>
      </c>
      <c r="U15" s="3">
        <v>1</v>
      </c>
      <c r="V15" s="10" t="s">
        <v>30</v>
      </c>
      <c r="W15" s="3">
        <v>1</v>
      </c>
      <c r="X15" s="10" t="s">
        <v>244</v>
      </c>
      <c r="Y15" s="3">
        <v>5</v>
      </c>
      <c r="Z15" s="5">
        <f t="shared" si="3"/>
        <v>2.25</v>
      </c>
      <c r="AA15" s="25" t="s">
        <v>445</v>
      </c>
      <c r="AB15" s="32" t="s">
        <v>476</v>
      </c>
    </row>
    <row r="16" spans="1:28" ht="237" customHeight="1">
      <c r="A16" s="62"/>
      <c r="B16" s="1" t="s">
        <v>44</v>
      </c>
      <c r="C16" s="14" t="s">
        <v>245</v>
      </c>
      <c r="D16" s="66"/>
      <c r="E16" s="10" t="s">
        <v>246</v>
      </c>
      <c r="F16" s="3">
        <v>5</v>
      </c>
      <c r="G16" s="10" t="s">
        <v>50</v>
      </c>
      <c r="H16" s="3">
        <v>5</v>
      </c>
      <c r="I16" s="10" t="s">
        <v>242</v>
      </c>
      <c r="J16" s="3">
        <v>3</v>
      </c>
      <c r="K16" s="10" t="s">
        <v>272</v>
      </c>
      <c r="L16" s="3">
        <v>5</v>
      </c>
      <c r="M16" s="10" t="s">
        <v>273</v>
      </c>
      <c r="N16" s="3">
        <v>5</v>
      </c>
      <c r="O16" s="10" t="s">
        <v>247</v>
      </c>
      <c r="P16" s="3">
        <v>4</v>
      </c>
      <c r="Q16" s="5">
        <f t="shared" si="2"/>
        <v>4.5</v>
      </c>
      <c r="R16" s="10" t="s">
        <v>46</v>
      </c>
      <c r="S16" s="3">
        <v>2</v>
      </c>
      <c r="T16" s="10" t="s">
        <v>29</v>
      </c>
      <c r="U16" s="3">
        <v>1</v>
      </c>
      <c r="V16" s="10" t="s">
        <v>30</v>
      </c>
      <c r="W16" s="3">
        <v>1</v>
      </c>
      <c r="X16" s="10" t="s">
        <v>248</v>
      </c>
      <c r="Y16" s="3">
        <v>5</v>
      </c>
      <c r="Z16" s="5">
        <f t="shared" si="3"/>
        <v>2.25</v>
      </c>
      <c r="AA16" s="25" t="s">
        <v>446</v>
      </c>
      <c r="AB16" s="32" t="s">
        <v>477</v>
      </c>
    </row>
    <row r="17" spans="1:28" ht="194.25" customHeight="1">
      <c r="A17" s="59"/>
      <c r="B17" s="1" t="s">
        <v>249</v>
      </c>
      <c r="C17" s="14" t="s">
        <v>250</v>
      </c>
      <c r="D17" s="64"/>
      <c r="E17" s="10" t="s">
        <v>37</v>
      </c>
      <c r="F17" s="3">
        <v>3</v>
      </c>
      <c r="G17" s="10" t="s">
        <v>50</v>
      </c>
      <c r="H17" s="3">
        <v>5</v>
      </c>
      <c r="I17" s="10" t="s">
        <v>58</v>
      </c>
      <c r="J17" s="3">
        <v>2</v>
      </c>
      <c r="K17" s="10" t="s">
        <v>272</v>
      </c>
      <c r="L17" s="3">
        <v>5</v>
      </c>
      <c r="M17" s="10" t="s">
        <v>273</v>
      </c>
      <c r="N17" s="3">
        <v>5</v>
      </c>
      <c r="O17" s="10" t="s">
        <v>251</v>
      </c>
      <c r="P17" s="3">
        <v>3</v>
      </c>
      <c r="Q17" s="5">
        <f t="shared" si="2"/>
        <v>3.8333333333333335</v>
      </c>
      <c r="R17" s="10" t="s">
        <v>252</v>
      </c>
      <c r="S17" s="3">
        <v>1</v>
      </c>
      <c r="T17" s="10" t="s">
        <v>29</v>
      </c>
      <c r="U17" s="3">
        <v>1</v>
      </c>
      <c r="V17" s="10" t="s">
        <v>30</v>
      </c>
      <c r="W17" s="3">
        <v>1</v>
      </c>
      <c r="X17" s="10" t="s">
        <v>244</v>
      </c>
      <c r="Y17" s="3">
        <v>5</v>
      </c>
      <c r="Z17" s="5">
        <f t="shared" si="3"/>
        <v>2</v>
      </c>
      <c r="AA17" s="25" t="s">
        <v>444</v>
      </c>
      <c r="AB17" s="32" t="s">
        <v>483</v>
      </c>
    </row>
    <row r="18" spans="1:28" ht="194.25" customHeight="1">
      <c r="A18" s="58" t="s">
        <v>47</v>
      </c>
      <c r="B18" s="1" t="s">
        <v>68</v>
      </c>
      <c r="C18" s="14" t="s">
        <v>254</v>
      </c>
      <c r="D18" s="63" t="s">
        <v>49</v>
      </c>
      <c r="E18" s="10" t="s">
        <v>233</v>
      </c>
      <c r="F18" s="3">
        <v>1</v>
      </c>
      <c r="G18" s="10" t="s">
        <v>52</v>
      </c>
      <c r="H18" s="3">
        <v>5</v>
      </c>
      <c r="I18" s="10" t="s">
        <v>54</v>
      </c>
      <c r="J18" s="3">
        <v>5</v>
      </c>
      <c r="K18" s="10" t="s">
        <v>272</v>
      </c>
      <c r="L18" s="3">
        <v>5</v>
      </c>
      <c r="M18" s="10" t="s">
        <v>273</v>
      </c>
      <c r="N18" s="3">
        <v>5</v>
      </c>
      <c r="O18" s="10" t="s">
        <v>255</v>
      </c>
      <c r="P18" s="3">
        <v>4</v>
      </c>
      <c r="Q18" s="5">
        <f t="shared" si="2"/>
        <v>4.166666666666667</v>
      </c>
      <c r="R18" s="10" t="s">
        <v>256</v>
      </c>
      <c r="S18" s="3">
        <v>5</v>
      </c>
      <c r="T18" s="10" t="s">
        <v>29</v>
      </c>
      <c r="U18" s="3">
        <v>1</v>
      </c>
      <c r="V18" s="10" t="s">
        <v>30</v>
      </c>
      <c r="W18" s="3">
        <v>1</v>
      </c>
      <c r="X18" s="10" t="s">
        <v>257</v>
      </c>
      <c r="Y18" s="3">
        <v>2</v>
      </c>
      <c r="Z18" s="5">
        <f t="shared" si="3"/>
        <v>2.25</v>
      </c>
      <c r="AA18" s="25" t="s">
        <v>441</v>
      </c>
      <c r="AB18" s="32" t="s">
        <v>478</v>
      </c>
    </row>
    <row r="19" spans="1:28" ht="194.25" customHeight="1">
      <c r="A19" s="59"/>
      <c r="B19" s="1" t="s">
        <v>48</v>
      </c>
      <c r="C19" s="14" t="s">
        <v>291</v>
      </c>
      <c r="D19" s="64"/>
      <c r="E19" s="10" t="s">
        <v>264</v>
      </c>
      <c r="F19" s="3">
        <v>2</v>
      </c>
      <c r="G19" s="10" t="s">
        <v>53</v>
      </c>
      <c r="H19" s="3">
        <v>5</v>
      </c>
      <c r="I19" s="10" t="s">
        <v>58</v>
      </c>
      <c r="J19" s="3">
        <v>1</v>
      </c>
      <c r="K19" s="10" t="s">
        <v>272</v>
      </c>
      <c r="L19" s="3">
        <v>5</v>
      </c>
      <c r="M19" s="10" t="s">
        <v>273</v>
      </c>
      <c r="N19" s="3">
        <v>5</v>
      </c>
      <c r="O19" s="10" t="s">
        <v>265</v>
      </c>
      <c r="P19" s="3">
        <v>3</v>
      </c>
      <c r="Q19" s="5">
        <f t="shared" si="2"/>
        <v>3.5</v>
      </c>
      <c r="R19" s="10" t="s">
        <v>262</v>
      </c>
      <c r="S19" s="3">
        <v>1</v>
      </c>
      <c r="T19" s="10" t="s">
        <v>29</v>
      </c>
      <c r="U19" s="3">
        <v>1</v>
      </c>
      <c r="V19" s="10" t="s">
        <v>30</v>
      </c>
      <c r="W19" s="3">
        <v>1</v>
      </c>
      <c r="X19" s="10" t="s">
        <v>244</v>
      </c>
      <c r="Y19" s="3">
        <v>5</v>
      </c>
      <c r="Z19" s="5">
        <f t="shared" si="3"/>
        <v>2</v>
      </c>
      <c r="AA19" s="25" t="s">
        <v>447</v>
      </c>
      <c r="AB19" s="32" t="s">
        <v>470</v>
      </c>
    </row>
    <row r="20" spans="1:28" ht="204" customHeight="1">
      <c r="A20" s="1" t="s">
        <v>55</v>
      </c>
      <c r="B20" s="1" t="s">
        <v>56</v>
      </c>
      <c r="C20" s="14" t="s">
        <v>293</v>
      </c>
      <c r="D20" s="17" t="s">
        <v>259</v>
      </c>
      <c r="E20" s="10" t="s">
        <v>260</v>
      </c>
      <c r="F20" s="3">
        <v>5</v>
      </c>
      <c r="G20" s="10" t="s">
        <v>57</v>
      </c>
      <c r="H20" s="3">
        <v>5</v>
      </c>
      <c r="I20" s="10" t="s">
        <v>58</v>
      </c>
      <c r="J20" s="3">
        <v>1</v>
      </c>
      <c r="K20" s="10" t="s">
        <v>272</v>
      </c>
      <c r="L20" s="3">
        <v>5</v>
      </c>
      <c r="M20" s="10" t="s">
        <v>273</v>
      </c>
      <c r="N20" s="3">
        <v>5</v>
      </c>
      <c r="O20" s="10" t="s">
        <v>266</v>
      </c>
      <c r="P20" s="3">
        <v>4</v>
      </c>
      <c r="Q20" s="5">
        <f t="shared" si="2"/>
        <v>4.166666666666667</v>
      </c>
      <c r="R20" s="10" t="s">
        <v>261</v>
      </c>
      <c r="S20" s="3">
        <v>3</v>
      </c>
      <c r="T20" s="10" t="s">
        <v>29</v>
      </c>
      <c r="U20" s="3">
        <v>1</v>
      </c>
      <c r="V20" s="10" t="s">
        <v>30</v>
      </c>
      <c r="W20" s="3">
        <v>1</v>
      </c>
      <c r="X20" s="10" t="s">
        <v>212</v>
      </c>
      <c r="Y20" s="3">
        <v>5</v>
      </c>
      <c r="Z20" s="5">
        <f t="shared" si="3"/>
        <v>2.5</v>
      </c>
      <c r="AA20" s="25" t="s">
        <v>448</v>
      </c>
      <c r="AB20" s="32" t="s">
        <v>479</v>
      </c>
    </row>
    <row r="21" spans="1:28" ht="204" customHeight="1">
      <c r="A21" s="1" t="s">
        <v>62</v>
      </c>
      <c r="B21" s="1" t="s">
        <v>153</v>
      </c>
      <c r="C21" s="14" t="s">
        <v>285</v>
      </c>
      <c r="D21" s="17" t="s">
        <v>268</v>
      </c>
      <c r="E21" s="10" t="s">
        <v>438</v>
      </c>
      <c r="F21" s="3">
        <v>5</v>
      </c>
      <c r="G21" s="10" t="s">
        <v>57</v>
      </c>
      <c r="H21" s="3">
        <v>5</v>
      </c>
      <c r="I21" s="10" t="s">
        <v>270</v>
      </c>
      <c r="J21" s="3">
        <v>3</v>
      </c>
      <c r="K21" s="10" t="s">
        <v>272</v>
      </c>
      <c r="L21" s="3">
        <v>5</v>
      </c>
      <c r="M21" s="10" t="s">
        <v>273</v>
      </c>
      <c r="N21" s="3">
        <v>5</v>
      </c>
      <c r="O21" s="10" t="s">
        <v>60</v>
      </c>
      <c r="P21" s="3">
        <v>5</v>
      </c>
      <c r="Q21" s="5">
        <f t="shared" si="2"/>
        <v>4.666666666666667</v>
      </c>
      <c r="R21" s="10" t="s">
        <v>437</v>
      </c>
      <c r="S21" s="3">
        <v>3</v>
      </c>
      <c r="T21" s="10" t="s">
        <v>29</v>
      </c>
      <c r="U21" s="3">
        <v>1</v>
      </c>
      <c r="V21" s="10" t="s">
        <v>30</v>
      </c>
      <c r="W21" s="3">
        <v>1</v>
      </c>
      <c r="X21" s="10" t="s">
        <v>212</v>
      </c>
      <c r="Y21" s="3">
        <v>5</v>
      </c>
      <c r="Z21" s="5">
        <f t="shared" si="3"/>
        <v>2.5</v>
      </c>
      <c r="AA21" s="25" t="s">
        <v>449</v>
      </c>
      <c r="AB21" s="32" t="s">
        <v>480</v>
      </c>
    </row>
  </sheetData>
  <mergeCells count="30">
    <mergeCell ref="X6:Y6"/>
    <mergeCell ref="E5:K5"/>
    <mergeCell ref="L5:Q5"/>
    <mergeCell ref="I6:J6"/>
    <mergeCell ref="K6:L6"/>
    <mergeCell ref="M6:N6"/>
    <mergeCell ref="O6:P6"/>
    <mergeCell ref="Q6:Q7"/>
    <mergeCell ref="G6:H6"/>
    <mergeCell ref="D13:D17"/>
    <mergeCell ref="E6:F6"/>
    <mergeCell ref="R6:S6"/>
    <mergeCell ref="T6:U6"/>
    <mergeCell ref="V6:W6"/>
    <mergeCell ref="A18:A19"/>
    <mergeCell ref="D18:D19"/>
    <mergeCell ref="R5:Z5"/>
    <mergeCell ref="A2:AB2"/>
    <mergeCell ref="A3:AB3"/>
    <mergeCell ref="C4:C7"/>
    <mergeCell ref="D4:D7"/>
    <mergeCell ref="E4:Z4"/>
    <mergeCell ref="AA4:AA7"/>
    <mergeCell ref="AB4:AB7"/>
    <mergeCell ref="Z6:Z7"/>
    <mergeCell ref="A9:A12"/>
    <mergeCell ref="D9:D12"/>
    <mergeCell ref="A4:A7"/>
    <mergeCell ref="B4:B7"/>
    <mergeCell ref="A13:A17"/>
  </mergeCells>
  <hyperlinks>
    <hyperlink ref="C1" location="'Mappatura dei procedimenti'!A1" display="MAPPATURA DEI PROCEDIMENTI"/>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2"/>
  <sheetViews>
    <sheetView showGridLines="0" workbookViewId="0">
      <pane xSplit="2" ySplit="7" topLeftCell="T12" activePane="bottomRight" state="frozen"/>
      <selection pane="topRight" activeCell="C1" sqref="C1"/>
      <selection pane="bottomLeft" activeCell="A7" sqref="A7"/>
      <selection pane="bottomRight" sqref="A1:B1"/>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67"/>
      <c r="B1" s="68"/>
      <c r="C1" s="11" t="s">
        <v>151</v>
      </c>
    </row>
    <row r="2" spans="1:28" ht="15.75" thickBot="1">
      <c r="A2" s="45" t="s">
        <v>31</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221</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60.25" customHeight="1">
      <c r="A8" s="1" t="s">
        <v>21</v>
      </c>
      <c r="B8" s="1" t="s">
        <v>22</v>
      </c>
      <c r="C8" s="10" t="s">
        <v>205</v>
      </c>
      <c r="D8" s="10" t="s">
        <v>23</v>
      </c>
      <c r="E8" s="10" t="s">
        <v>286</v>
      </c>
      <c r="F8" s="3">
        <v>5</v>
      </c>
      <c r="G8" s="10" t="s">
        <v>36</v>
      </c>
      <c r="H8" s="3">
        <v>5</v>
      </c>
      <c r="I8" s="10" t="s">
        <v>58</v>
      </c>
      <c r="J8" s="3">
        <v>1</v>
      </c>
      <c r="K8" s="10" t="s">
        <v>287</v>
      </c>
      <c r="L8" s="3">
        <v>5</v>
      </c>
      <c r="M8" s="10" t="s">
        <v>288</v>
      </c>
      <c r="N8" s="3">
        <v>5</v>
      </c>
      <c r="O8" s="10" t="s">
        <v>209</v>
      </c>
      <c r="P8" s="3">
        <v>4</v>
      </c>
      <c r="Q8" s="5">
        <f t="shared" ref="Q8" si="0">AVERAGE(F8,H8,J8,L8,N8,P8)</f>
        <v>4.166666666666667</v>
      </c>
      <c r="R8" s="10" t="s">
        <v>210</v>
      </c>
      <c r="S8" s="3">
        <v>4</v>
      </c>
      <c r="T8" s="10" t="s">
        <v>29</v>
      </c>
      <c r="U8" s="3">
        <v>1</v>
      </c>
      <c r="V8" s="10" t="s">
        <v>30</v>
      </c>
      <c r="W8" s="3">
        <v>1</v>
      </c>
      <c r="X8" s="10" t="s">
        <v>212</v>
      </c>
      <c r="Y8" s="3">
        <v>5</v>
      </c>
      <c r="Z8" s="5">
        <f>AVERAGE(S8,U8,W8,Y8)</f>
        <v>2.75</v>
      </c>
      <c r="AA8" s="25" t="s">
        <v>450</v>
      </c>
      <c r="AB8" s="10" t="s">
        <v>484</v>
      </c>
    </row>
    <row r="9" spans="1:28" ht="217.5" customHeight="1">
      <c r="A9" s="4" t="s">
        <v>69</v>
      </c>
      <c r="B9" s="1" t="s">
        <v>65</v>
      </c>
      <c r="C9" s="10" t="s">
        <v>289</v>
      </c>
      <c r="D9" s="10" t="s">
        <v>389</v>
      </c>
      <c r="E9" s="10" t="s">
        <v>264</v>
      </c>
      <c r="F9" s="3">
        <v>5</v>
      </c>
      <c r="G9" s="10" t="s">
        <v>70</v>
      </c>
      <c r="H9" s="3">
        <v>5</v>
      </c>
      <c r="I9" s="10" t="s">
        <v>58</v>
      </c>
      <c r="J9" s="3">
        <v>1</v>
      </c>
      <c r="K9" s="10" t="s">
        <v>287</v>
      </c>
      <c r="L9" s="3">
        <v>5</v>
      </c>
      <c r="M9" s="10" t="s">
        <v>288</v>
      </c>
      <c r="N9" s="3">
        <v>5</v>
      </c>
      <c r="O9" s="10" t="s">
        <v>181</v>
      </c>
      <c r="P9" s="3">
        <v>4</v>
      </c>
      <c r="Q9" s="5">
        <f>AVERAGE(F9,H9,J9,L9,N9,P9)</f>
        <v>4.166666666666667</v>
      </c>
      <c r="R9" s="10" t="s">
        <v>277</v>
      </c>
      <c r="S9" s="3">
        <v>4</v>
      </c>
      <c r="T9" s="10" t="s">
        <v>29</v>
      </c>
      <c r="U9" s="3">
        <v>1</v>
      </c>
      <c r="V9" s="10" t="s">
        <v>30</v>
      </c>
      <c r="W9" s="3">
        <v>1</v>
      </c>
      <c r="X9" s="10" t="s">
        <v>212</v>
      </c>
      <c r="Y9" s="3">
        <v>5</v>
      </c>
      <c r="Z9" s="5">
        <f>AVERAGE(S9,U9,W9,Y9)</f>
        <v>2.75</v>
      </c>
      <c r="AA9" s="25" t="s">
        <v>450</v>
      </c>
      <c r="AB9" s="10" t="s">
        <v>485</v>
      </c>
    </row>
    <row r="10" spans="1:28" ht="194.25" customHeight="1">
      <c r="A10" s="4" t="s">
        <v>71</v>
      </c>
      <c r="B10" s="1" t="s">
        <v>48</v>
      </c>
      <c r="C10" s="10" t="s">
        <v>290</v>
      </c>
      <c r="D10" s="18" t="s">
        <v>72</v>
      </c>
      <c r="E10" s="10" t="s">
        <v>152</v>
      </c>
      <c r="F10" s="3">
        <v>3</v>
      </c>
      <c r="G10" s="10" t="s">
        <v>95</v>
      </c>
      <c r="H10" s="3">
        <v>5</v>
      </c>
      <c r="I10" s="10" t="s">
        <v>58</v>
      </c>
      <c r="J10" s="3">
        <v>1</v>
      </c>
      <c r="K10" s="10" t="s">
        <v>287</v>
      </c>
      <c r="L10" s="3">
        <v>5</v>
      </c>
      <c r="M10" s="10" t="s">
        <v>288</v>
      </c>
      <c r="N10" s="3">
        <v>5</v>
      </c>
      <c r="O10" s="10" t="s">
        <v>59</v>
      </c>
      <c r="P10" s="3">
        <v>3</v>
      </c>
      <c r="Q10" s="5">
        <f>AVERAGE(F10,H10,J10,L10,N10,P10)</f>
        <v>3.6666666666666665</v>
      </c>
      <c r="R10" s="10" t="s">
        <v>292</v>
      </c>
      <c r="S10" s="3">
        <v>1</v>
      </c>
      <c r="T10" s="10" t="s">
        <v>29</v>
      </c>
      <c r="U10" s="3">
        <v>1</v>
      </c>
      <c r="V10" s="10" t="s">
        <v>30</v>
      </c>
      <c r="W10" s="3">
        <v>1</v>
      </c>
      <c r="X10" s="10" t="s">
        <v>212</v>
      </c>
      <c r="Y10" s="3">
        <v>5</v>
      </c>
      <c r="Z10" s="5">
        <f>AVERAGE(S10,U10,W10,Y10)</f>
        <v>2</v>
      </c>
      <c r="AA10" s="25" t="s">
        <v>451</v>
      </c>
      <c r="AB10" s="10" t="s">
        <v>386</v>
      </c>
    </row>
    <row r="11" spans="1:28" ht="204" customHeight="1">
      <c r="A11" s="1" t="s">
        <v>55</v>
      </c>
      <c r="B11" s="1" t="s">
        <v>56</v>
      </c>
      <c r="C11" s="10" t="s">
        <v>293</v>
      </c>
      <c r="D11" s="10" t="s">
        <v>61</v>
      </c>
      <c r="E11" s="10" t="s">
        <v>260</v>
      </c>
      <c r="F11" s="3">
        <v>5</v>
      </c>
      <c r="G11" s="10" t="s">
        <v>95</v>
      </c>
      <c r="H11" s="3">
        <v>2</v>
      </c>
      <c r="I11" s="10" t="s">
        <v>58</v>
      </c>
      <c r="J11" s="3">
        <v>5</v>
      </c>
      <c r="K11" s="10" t="s">
        <v>287</v>
      </c>
      <c r="L11" s="3">
        <v>5</v>
      </c>
      <c r="M11" s="10" t="s">
        <v>288</v>
      </c>
      <c r="N11" s="3">
        <v>5</v>
      </c>
      <c r="O11" s="10" t="s">
        <v>266</v>
      </c>
      <c r="P11" s="3">
        <v>2</v>
      </c>
      <c r="Q11" s="5">
        <f>AVERAGE(F11,H11,J11,L11,N11,P11)</f>
        <v>4</v>
      </c>
      <c r="R11" s="10" t="s">
        <v>294</v>
      </c>
      <c r="S11" s="3">
        <v>1</v>
      </c>
      <c r="T11" s="10" t="s">
        <v>29</v>
      </c>
      <c r="U11" s="3">
        <v>1</v>
      </c>
      <c r="V11" s="10" t="s">
        <v>30</v>
      </c>
      <c r="W11" s="3">
        <v>1</v>
      </c>
      <c r="X11" s="10" t="s">
        <v>212</v>
      </c>
      <c r="Y11" s="3">
        <v>5</v>
      </c>
      <c r="Z11" s="5">
        <f>AVERAGE(S11,U11,W11,Y11)</f>
        <v>2</v>
      </c>
      <c r="AA11" s="25" t="s">
        <v>452</v>
      </c>
      <c r="AB11" s="10" t="s">
        <v>486</v>
      </c>
    </row>
    <row r="12" spans="1:28" ht="216.75" customHeight="1">
      <c r="A12" s="1" t="s">
        <v>62</v>
      </c>
      <c r="B12" s="1" t="s">
        <v>63</v>
      </c>
      <c r="C12" s="10" t="s">
        <v>285</v>
      </c>
      <c r="D12" s="10" t="s">
        <v>64</v>
      </c>
      <c r="E12" s="10" t="s">
        <v>269</v>
      </c>
      <c r="F12" s="3">
        <v>4</v>
      </c>
      <c r="G12" s="10" t="s">
        <v>95</v>
      </c>
      <c r="H12" s="3">
        <v>5</v>
      </c>
      <c r="I12" s="10" t="s">
        <v>58</v>
      </c>
      <c r="J12" s="3">
        <v>1</v>
      </c>
      <c r="K12" s="10" t="s">
        <v>287</v>
      </c>
      <c r="L12" s="3">
        <v>5</v>
      </c>
      <c r="M12" s="10" t="s">
        <v>288</v>
      </c>
      <c r="N12" s="3">
        <v>5</v>
      </c>
      <c r="O12" s="10" t="s">
        <v>60</v>
      </c>
      <c r="P12" s="3">
        <v>4</v>
      </c>
      <c r="Q12" s="5">
        <f>AVERAGE(F12,H12,J12,L12,N12,P12)</f>
        <v>4</v>
      </c>
      <c r="R12" s="10" t="s">
        <v>294</v>
      </c>
      <c r="S12" s="3">
        <v>1</v>
      </c>
      <c r="T12" s="10" t="s">
        <v>29</v>
      </c>
      <c r="U12" s="3">
        <v>1</v>
      </c>
      <c r="V12" s="10" t="s">
        <v>30</v>
      </c>
      <c r="W12" s="3">
        <v>1</v>
      </c>
      <c r="X12" s="10" t="s">
        <v>212</v>
      </c>
      <c r="Y12" s="3">
        <v>5</v>
      </c>
      <c r="Z12" s="5">
        <f>AVERAGE(S12,U12,W12,Y12)</f>
        <v>2</v>
      </c>
      <c r="AA12" s="25" t="s">
        <v>452</v>
      </c>
      <c r="AB12" s="32" t="s">
        <v>480</v>
      </c>
    </row>
  </sheetData>
  <mergeCells count="25">
    <mergeCell ref="E5:K5"/>
    <mergeCell ref="L5:Q5"/>
    <mergeCell ref="V6:W6"/>
    <mergeCell ref="Z6:Z7"/>
    <mergeCell ref="R5:Z5"/>
    <mergeCell ref="E6:F6"/>
    <mergeCell ref="G6:H6"/>
    <mergeCell ref="I6:J6"/>
    <mergeCell ref="K6:L6"/>
    <mergeCell ref="A1:B1"/>
    <mergeCell ref="A2:AB2"/>
    <mergeCell ref="A3:AB3"/>
    <mergeCell ref="AA4:AA7"/>
    <mergeCell ref="M6:N6"/>
    <mergeCell ref="O6:P6"/>
    <mergeCell ref="Q6:Q7"/>
    <mergeCell ref="R6:S6"/>
    <mergeCell ref="T6:U6"/>
    <mergeCell ref="AB4:AB7"/>
    <mergeCell ref="A4:A7"/>
    <mergeCell ref="B4:B7"/>
    <mergeCell ref="C4:C7"/>
    <mergeCell ref="D4:D7"/>
    <mergeCell ref="E4:Z4"/>
    <mergeCell ref="X6:Y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8"/>
  <sheetViews>
    <sheetView showGridLines="0" workbookViewId="0">
      <pane xSplit="2" ySplit="7" topLeftCell="C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8.75" customHeight="1" thickBot="1">
      <c r="A1" s="21"/>
      <c r="B1" s="22"/>
      <c r="C1" s="11" t="s">
        <v>151</v>
      </c>
    </row>
    <row r="2" spans="1:28" ht="15.75" thickBot="1">
      <c r="A2" s="45" t="s">
        <v>31</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222</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74.75" customHeight="1">
      <c r="A8" s="4" t="s">
        <v>73</v>
      </c>
      <c r="B8" s="1" t="s">
        <v>74</v>
      </c>
      <c r="C8" s="10" t="s">
        <v>404</v>
      </c>
      <c r="D8" s="10" t="s">
        <v>403</v>
      </c>
      <c r="E8" s="10" t="s">
        <v>286</v>
      </c>
      <c r="F8" s="3">
        <v>5</v>
      </c>
      <c r="G8" s="10" t="s">
        <v>70</v>
      </c>
      <c r="H8" s="3">
        <v>5</v>
      </c>
      <c r="I8" s="10" t="s">
        <v>58</v>
      </c>
      <c r="J8" s="3">
        <v>1</v>
      </c>
      <c r="K8" s="10" t="s">
        <v>182</v>
      </c>
      <c r="L8" s="3">
        <v>3</v>
      </c>
      <c r="M8" s="10" t="s">
        <v>76</v>
      </c>
      <c r="N8" s="3">
        <v>5</v>
      </c>
      <c r="O8" s="10" t="s">
        <v>295</v>
      </c>
      <c r="P8" s="3">
        <v>4</v>
      </c>
      <c r="Q8" s="5">
        <f>AVERAGE(F8,H8,J8,L8,N8,P8)</f>
        <v>3.8333333333333335</v>
      </c>
      <c r="R8" s="10" t="s">
        <v>296</v>
      </c>
      <c r="S8" s="3">
        <v>2</v>
      </c>
      <c r="T8" s="10" t="s">
        <v>29</v>
      </c>
      <c r="U8" s="3">
        <v>1</v>
      </c>
      <c r="V8" s="10" t="s">
        <v>30</v>
      </c>
      <c r="W8" s="3">
        <v>1</v>
      </c>
      <c r="X8" s="10" t="s">
        <v>212</v>
      </c>
      <c r="Y8" s="3">
        <v>5</v>
      </c>
      <c r="Z8" s="5">
        <f>AVERAGE(S8,U8,W8,Y8)</f>
        <v>2.25</v>
      </c>
      <c r="AA8" s="25" t="s">
        <v>453</v>
      </c>
      <c r="AB8" s="10" t="s">
        <v>487</v>
      </c>
    </row>
    <row r="9" spans="1:28" ht="165.75" customHeight="1">
      <c r="A9" s="4" t="s">
        <v>71</v>
      </c>
      <c r="B9" s="1" t="s">
        <v>48</v>
      </c>
      <c r="C9" s="10" t="s">
        <v>297</v>
      </c>
      <c r="D9" s="7" t="s">
        <v>405</v>
      </c>
      <c r="E9" s="10" t="s">
        <v>75</v>
      </c>
      <c r="F9" s="3">
        <v>5</v>
      </c>
      <c r="G9" s="10" t="s">
        <v>94</v>
      </c>
      <c r="H9" s="3">
        <v>5</v>
      </c>
      <c r="I9" s="10" t="s">
        <v>58</v>
      </c>
      <c r="J9" s="3">
        <v>1</v>
      </c>
      <c r="K9" s="10" t="s">
        <v>182</v>
      </c>
      <c r="L9" s="3">
        <v>5</v>
      </c>
      <c r="M9" s="10" t="s">
        <v>76</v>
      </c>
      <c r="N9" s="3">
        <v>5</v>
      </c>
      <c r="O9" s="10" t="s">
        <v>183</v>
      </c>
      <c r="P9" s="3">
        <v>4</v>
      </c>
      <c r="Q9" s="5">
        <f>AVERAGE(F9,H9,J9,L9,N9,P9)</f>
        <v>4.166666666666667</v>
      </c>
      <c r="R9" s="10" t="s">
        <v>298</v>
      </c>
      <c r="S9" s="3">
        <v>1</v>
      </c>
      <c r="T9" s="10" t="s">
        <v>29</v>
      </c>
      <c r="U9" s="3">
        <v>1</v>
      </c>
      <c r="V9" s="10" t="s">
        <v>30</v>
      </c>
      <c r="W9" s="3">
        <v>1</v>
      </c>
      <c r="X9" s="23" t="s">
        <v>299</v>
      </c>
      <c r="Y9" s="3">
        <v>5</v>
      </c>
      <c r="Z9" s="5">
        <f>AVERAGE(S9,U9,W9,Y9)</f>
        <v>2</v>
      </c>
      <c r="AA9" s="25" t="s">
        <v>454</v>
      </c>
      <c r="AB9" s="10" t="s">
        <v>488</v>
      </c>
    </row>
    <row r="10" spans="1:28" ht="204" customHeight="1">
      <c r="A10" s="1" t="s">
        <v>55</v>
      </c>
      <c r="B10" s="1" t="s">
        <v>77</v>
      </c>
      <c r="C10" s="10" t="s">
        <v>300</v>
      </c>
      <c r="D10" s="10" t="s">
        <v>78</v>
      </c>
      <c r="E10" s="10" t="s">
        <v>75</v>
      </c>
      <c r="F10" s="3">
        <v>5</v>
      </c>
      <c r="G10" s="10" t="s">
        <v>94</v>
      </c>
      <c r="H10" s="3">
        <v>5</v>
      </c>
      <c r="I10" s="10" t="s">
        <v>58</v>
      </c>
      <c r="J10" s="3">
        <v>1</v>
      </c>
      <c r="K10" s="10" t="s">
        <v>182</v>
      </c>
      <c r="L10" s="3">
        <v>5</v>
      </c>
      <c r="M10" s="10" t="s">
        <v>76</v>
      </c>
      <c r="N10" s="3">
        <v>5</v>
      </c>
      <c r="O10" s="10" t="s">
        <v>302</v>
      </c>
      <c r="P10" s="3">
        <v>4</v>
      </c>
      <c r="Q10" s="5">
        <f>AVERAGE(F10,H10,J10,L10,N10,P10)</f>
        <v>4.166666666666667</v>
      </c>
      <c r="R10" s="10" t="s">
        <v>184</v>
      </c>
      <c r="S10" s="3">
        <v>1</v>
      </c>
      <c r="T10" s="10" t="s">
        <v>29</v>
      </c>
      <c r="U10" s="3">
        <v>1</v>
      </c>
      <c r="V10" s="10" t="s">
        <v>30</v>
      </c>
      <c r="W10" s="3">
        <v>1</v>
      </c>
      <c r="X10" s="23" t="s">
        <v>299</v>
      </c>
      <c r="Y10" s="3">
        <v>5</v>
      </c>
      <c r="Z10" s="5">
        <f t="shared" ref="Z10:Z11" si="0">AVERAGE(S10,U10,W10,Y10)</f>
        <v>2</v>
      </c>
      <c r="AA10" s="25" t="s">
        <v>454</v>
      </c>
      <c r="AB10" s="10" t="s">
        <v>489</v>
      </c>
    </row>
    <row r="11" spans="1:28" ht="204" customHeight="1">
      <c r="A11" s="1" t="s">
        <v>62</v>
      </c>
      <c r="B11" s="1" t="s">
        <v>79</v>
      </c>
      <c r="C11" s="10" t="s">
        <v>455</v>
      </c>
      <c r="D11" s="10" t="s">
        <v>163</v>
      </c>
      <c r="E11" s="10" t="s">
        <v>75</v>
      </c>
      <c r="F11" s="3">
        <v>5</v>
      </c>
      <c r="G11" s="10" t="s">
        <v>94</v>
      </c>
      <c r="H11" s="3">
        <v>2</v>
      </c>
      <c r="I11" s="10" t="s">
        <v>58</v>
      </c>
      <c r="J11" s="3">
        <v>5</v>
      </c>
      <c r="K11" s="10" t="s">
        <v>182</v>
      </c>
      <c r="L11" s="3">
        <v>3</v>
      </c>
      <c r="M11" s="10" t="s">
        <v>76</v>
      </c>
      <c r="N11" s="3">
        <v>4</v>
      </c>
      <c r="O11" s="10" t="s">
        <v>86</v>
      </c>
      <c r="P11" s="3">
        <v>4</v>
      </c>
      <c r="Q11" s="5">
        <f>AVERAGE(F11,H11,J11,L11,N11,P11)</f>
        <v>3.8333333333333335</v>
      </c>
      <c r="R11" s="10" t="s">
        <v>301</v>
      </c>
      <c r="S11" s="3">
        <v>2</v>
      </c>
      <c r="T11" s="10" t="s">
        <v>29</v>
      </c>
      <c r="U11" s="3">
        <v>1</v>
      </c>
      <c r="V11" s="10" t="s">
        <v>30</v>
      </c>
      <c r="W11" s="3">
        <v>1</v>
      </c>
      <c r="X11" s="10" t="s">
        <v>212</v>
      </c>
      <c r="Y11" s="3">
        <v>5</v>
      </c>
      <c r="Z11" s="5">
        <f t="shared" si="0"/>
        <v>2.25</v>
      </c>
      <c r="AA11" s="25" t="s">
        <v>453</v>
      </c>
      <c r="AB11" s="23" t="s">
        <v>490</v>
      </c>
    </row>
    <row r="18" spans="28:28">
      <c r="AB18" s="20"/>
    </row>
  </sheetData>
  <mergeCells count="24">
    <mergeCell ref="Q6:Q7"/>
    <mergeCell ref="R6:S6"/>
    <mergeCell ref="T6:U6"/>
    <mergeCell ref="G6:H6"/>
    <mergeCell ref="I6:J6"/>
    <mergeCell ref="K6:L6"/>
    <mergeCell ref="M6:N6"/>
    <mergeCell ref="O6:P6"/>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0"/>
  <sheetViews>
    <sheetView showGridLines="0" workbookViewId="0">
      <pane xSplit="2" ySplit="7" topLeftCell="V9"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8.75" customHeight="1" thickBot="1">
      <c r="A1" s="21"/>
      <c r="B1" s="22"/>
      <c r="C1" s="11" t="s">
        <v>151</v>
      </c>
    </row>
    <row r="2" spans="1:28" ht="15.75" thickBot="1">
      <c r="A2" s="45" t="s">
        <v>31</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223</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181.5" customHeight="1">
      <c r="A8" s="4" t="s">
        <v>80</v>
      </c>
      <c r="B8" s="1" t="s">
        <v>81</v>
      </c>
      <c r="C8" s="6" t="s">
        <v>303</v>
      </c>
      <c r="D8" s="6" t="s">
        <v>304</v>
      </c>
      <c r="E8" s="6" t="s">
        <v>75</v>
      </c>
      <c r="F8" s="3">
        <v>5</v>
      </c>
      <c r="G8" s="6" t="s">
        <v>82</v>
      </c>
      <c r="H8" s="3">
        <v>5</v>
      </c>
      <c r="I8" s="6" t="s">
        <v>83</v>
      </c>
      <c r="J8" s="3">
        <v>2</v>
      </c>
      <c r="K8" s="6" t="s">
        <v>185</v>
      </c>
      <c r="L8" s="3">
        <v>5</v>
      </c>
      <c r="M8" s="6" t="s">
        <v>84</v>
      </c>
      <c r="N8" s="3">
        <v>1</v>
      </c>
      <c r="O8" s="6" t="s">
        <v>186</v>
      </c>
      <c r="P8" s="3">
        <v>4</v>
      </c>
      <c r="Q8" s="5">
        <f>AVERAGE(F8,H8,J8,L8,N8,P8)</f>
        <v>3.6666666666666665</v>
      </c>
      <c r="R8" s="6" t="s">
        <v>305</v>
      </c>
      <c r="S8" s="3">
        <v>1</v>
      </c>
      <c r="T8" s="6" t="s">
        <v>29</v>
      </c>
      <c r="U8" s="3">
        <v>1</v>
      </c>
      <c r="V8" s="6" t="s">
        <v>30</v>
      </c>
      <c r="W8" s="3">
        <v>1</v>
      </c>
      <c r="X8" s="10" t="s">
        <v>306</v>
      </c>
      <c r="Y8" s="3">
        <v>5</v>
      </c>
      <c r="Z8" s="5">
        <f>AVERAGE(S8,U8,W8,Y8)</f>
        <v>2</v>
      </c>
      <c r="AA8" s="13" t="s">
        <v>451</v>
      </c>
      <c r="AB8" s="10" t="s">
        <v>387</v>
      </c>
    </row>
    <row r="9" spans="1:28" ht="194.25" customHeight="1">
      <c r="A9" s="4" t="s">
        <v>71</v>
      </c>
      <c r="B9" s="1" t="s">
        <v>48</v>
      </c>
      <c r="C9" s="6" t="s">
        <v>307</v>
      </c>
      <c r="D9" s="7" t="s">
        <v>85</v>
      </c>
      <c r="E9" s="6" t="s">
        <v>75</v>
      </c>
      <c r="F9" s="3">
        <v>5</v>
      </c>
      <c r="G9" s="6" t="s">
        <v>93</v>
      </c>
      <c r="H9" s="3">
        <v>5</v>
      </c>
      <c r="I9" s="6" t="s">
        <v>83</v>
      </c>
      <c r="J9" s="3">
        <v>2</v>
      </c>
      <c r="K9" s="6" t="s">
        <v>185</v>
      </c>
      <c r="L9" s="3">
        <v>5</v>
      </c>
      <c r="M9" s="6" t="s">
        <v>84</v>
      </c>
      <c r="N9" s="3">
        <v>1</v>
      </c>
      <c r="O9" s="6" t="s">
        <v>187</v>
      </c>
      <c r="P9" s="3">
        <v>4</v>
      </c>
      <c r="Q9" s="5">
        <f>AVERAGE(F9,H9,J9,L9,N9,P9)</f>
        <v>3.6666666666666665</v>
      </c>
      <c r="R9" s="15" t="s">
        <v>305</v>
      </c>
      <c r="S9" s="3">
        <v>1</v>
      </c>
      <c r="T9" s="6" t="s">
        <v>29</v>
      </c>
      <c r="U9" s="3">
        <v>1</v>
      </c>
      <c r="V9" s="6" t="s">
        <v>30</v>
      </c>
      <c r="W9" s="3">
        <v>1</v>
      </c>
      <c r="X9" s="10" t="s">
        <v>212</v>
      </c>
      <c r="Y9" s="3">
        <v>5</v>
      </c>
      <c r="Z9" s="5">
        <f>AVERAGE(S9,U9,W9,Y9)</f>
        <v>2</v>
      </c>
      <c r="AA9" s="13" t="s">
        <v>451</v>
      </c>
      <c r="AB9" s="10" t="s">
        <v>387</v>
      </c>
    </row>
    <row r="10" spans="1:28" s="8" customFormat="1" ht="194.25" customHeight="1">
      <c r="A10" s="1" t="s">
        <v>62</v>
      </c>
      <c r="B10" s="1" t="s">
        <v>79</v>
      </c>
      <c r="C10" s="6" t="s">
        <v>308</v>
      </c>
      <c r="D10" s="6" t="s">
        <v>163</v>
      </c>
      <c r="E10" s="6" t="s">
        <v>75</v>
      </c>
      <c r="F10" s="3">
        <v>5</v>
      </c>
      <c r="G10" s="6" t="s">
        <v>93</v>
      </c>
      <c r="H10" s="3">
        <v>5</v>
      </c>
      <c r="I10" s="6" t="s">
        <v>83</v>
      </c>
      <c r="J10" s="3">
        <v>2</v>
      </c>
      <c r="K10" s="6" t="s">
        <v>185</v>
      </c>
      <c r="L10" s="3">
        <v>5</v>
      </c>
      <c r="M10" s="6" t="s">
        <v>84</v>
      </c>
      <c r="N10" s="3">
        <v>1</v>
      </c>
      <c r="O10" s="6" t="s">
        <v>164</v>
      </c>
      <c r="P10" s="3">
        <v>4</v>
      </c>
      <c r="Q10" s="5">
        <f>AVERAGE(F10,H10,J10,L10,N10,P10)</f>
        <v>3.6666666666666665</v>
      </c>
      <c r="R10" s="6" t="s">
        <v>309</v>
      </c>
      <c r="S10" s="3">
        <v>1</v>
      </c>
      <c r="T10" s="6" t="s">
        <v>29</v>
      </c>
      <c r="U10" s="3">
        <v>1</v>
      </c>
      <c r="V10" s="6" t="s">
        <v>30</v>
      </c>
      <c r="W10" s="3">
        <v>1</v>
      </c>
      <c r="X10" s="10" t="s">
        <v>212</v>
      </c>
      <c r="Y10" s="3">
        <v>5</v>
      </c>
      <c r="Z10" s="5">
        <f>AVERAGE(S10,U10,W10,Y10)</f>
        <v>2</v>
      </c>
      <c r="AA10" s="13" t="s">
        <v>451</v>
      </c>
      <c r="AB10" s="10" t="s">
        <v>388</v>
      </c>
    </row>
  </sheetData>
  <mergeCells count="24">
    <mergeCell ref="Q6:Q7"/>
    <mergeCell ref="R6:S6"/>
    <mergeCell ref="T6:U6"/>
    <mergeCell ref="G6:H6"/>
    <mergeCell ref="I6:J6"/>
    <mergeCell ref="K6:L6"/>
    <mergeCell ref="M6:N6"/>
    <mergeCell ref="O6:P6"/>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8"/>
  <sheetViews>
    <sheetView showGridLines="0" workbookViewId="0">
      <pane xSplit="2" ySplit="7" topLeftCell="V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56.4257812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8.75" customHeight="1" thickBot="1">
      <c r="A1" s="21"/>
      <c r="B1" s="22"/>
      <c r="C1" s="11" t="s">
        <v>151</v>
      </c>
    </row>
    <row r="2" spans="1:28" ht="15.75" thickBot="1">
      <c r="A2" s="45" t="s">
        <v>129</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130</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83.5" customHeight="1">
      <c r="A8" s="1" t="s">
        <v>131</v>
      </c>
      <c r="B8" s="1" t="s">
        <v>132</v>
      </c>
      <c r="C8" s="10" t="s">
        <v>310</v>
      </c>
      <c r="D8" s="10" t="s">
        <v>394</v>
      </c>
      <c r="E8" s="10" t="s">
        <v>311</v>
      </c>
      <c r="F8" s="3">
        <v>5</v>
      </c>
      <c r="G8" s="10" t="s">
        <v>312</v>
      </c>
      <c r="H8" s="3">
        <v>5</v>
      </c>
      <c r="I8" s="10" t="s">
        <v>456</v>
      </c>
      <c r="J8" s="3">
        <v>3</v>
      </c>
      <c r="K8" s="10" t="s">
        <v>133</v>
      </c>
      <c r="L8" s="3">
        <v>5</v>
      </c>
      <c r="M8" s="10" t="s">
        <v>313</v>
      </c>
      <c r="N8" s="3">
        <v>1</v>
      </c>
      <c r="O8" s="10" t="s">
        <v>314</v>
      </c>
      <c r="P8" s="3">
        <v>4</v>
      </c>
      <c r="Q8" s="5">
        <f>AVERAGE(F8,H8,J8,L8,N8,P8)</f>
        <v>3.8333333333333335</v>
      </c>
      <c r="R8" s="10" t="s">
        <v>315</v>
      </c>
      <c r="S8" s="3">
        <v>2</v>
      </c>
      <c r="T8" s="10" t="s">
        <v>188</v>
      </c>
      <c r="U8" s="3">
        <v>1</v>
      </c>
      <c r="V8" s="10" t="s">
        <v>316</v>
      </c>
      <c r="W8" s="3">
        <v>1</v>
      </c>
      <c r="X8" s="23" t="s">
        <v>317</v>
      </c>
      <c r="Y8" s="3">
        <v>5</v>
      </c>
      <c r="Z8" s="5">
        <f>AVERAGE(S8,U8,W8,Y8)</f>
        <v>2.25</v>
      </c>
      <c r="AA8" s="13" t="s">
        <v>433</v>
      </c>
      <c r="AB8" s="10" t="s">
        <v>491</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8"/>
  <sheetViews>
    <sheetView showGridLines="0" workbookViewId="0">
      <pane xSplit="2" ySplit="7" topLeftCell="V8"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9.5" customHeight="1" thickBot="1">
      <c r="A1" s="21"/>
      <c r="B1" s="22"/>
      <c r="C1" s="11" t="s">
        <v>151</v>
      </c>
    </row>
    <row r="2" spans="1:28" ht="15.75" thickBot="1">
      <c r="A2" s="45" t="s">
        <v>129</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42" t="s">
        <v>134</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c r="A4" s="50" t="s">
        <v>32</v>
      </c>
      <c r="B4" s="50" t="s">
        <v>1</v>
      </c>
      <c r="C4" s="50" t="s">
        <v>33</v>
      </c>
      <c r="D4" s="50" t="s">
        <v>2</v>
      </c>
      <c r="E4" s="61" t="s">
        <v>18</v>
      </c>
      <c r="F4" s="61"/>
      <c r="G4" s="61"/>
      <c r="H4" s="61"/>
      <c r="I4" s="61"/>
      <c r="J4" s="61"/>
      <c r="K4" s="61"/>
      <c r="L4" s="61"/>
      <c r="M4" s="61"/>
      <c r="N4" s="61"/>
      <c r="O4" s="61"/>
      <c r="P4" s="61"/>
      <c r="Q4" s="61"/>
      <c r="R4" s="61"/>
      <c r="S4" s="61"/>
      <c r="T4" s="61"/>
      <c r="U4" s="61"/>
      <c r="V4" s="61"/>
      <c r="W4" s="61"/>
      <c r="X4" s="61"/>
      <c r="Y4" s="61"/>
      <c r="Z4" s="61"/>
      <c r="AA4" s="50" t="s">
        <v>19</v>
      </c>
      <c r="AB4" s="50" t="s">
        <v>20</v>
      </c>
    </row>
    <row r="5" spans="1:28">
      <c r="A5" s="51"/>
      <c r="B5" s="51"/>
      <c r="C5" s="51"/>
      <c r="D5" s="51"/>
      <c r="E5" s="55" t="s">
        <v>16</v>
      </c>
      <c r="F5" s="56"/>
      <c r="G5" s="56"/>
      <c r="H5" s="56"/>
      <c r="I5" s="56"/>
      <c r="J5" s="56"/>
      <c r="K5" s="57"/>
      <c r="L5" s="55"/>
      <c r="M5" s="56"/>
      <c r="N5" s="56"/>
      <c r="O5" s="56"/>
      <c r="P5" s="56"/>
      <c r="Q5" s="56"/>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60" t="s">
        <v>14</v>
      </c>
      <c r="U6" s="60"/>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04" customHeight="1">
      <c r="A8" s="1" t="s">
        <v>135</v>
      </c>
      <c r="B8" s="1" t="s">
        <v>136</v>
      </c>
      <c r="C8" s="10" t="s">
        <v>318</v>
      </c>
      <c r="D8" s="10" t="s">
        <v>137</v>
      </c>
      <c r="E8" s="10" t="s">
        <v>319</v>
      </c>
      <c r="F8" s="3">
        <v>5</v>
      </c>
      <c r="G8" s="10" t="s">
        <v>138</v>
      </c>
      <c r="H8" s="3">
        <v>5</v>
      </c>
      <c r="I8" s="10" t="s">
        <v>320</v>
      </c>
      <c r="J8" s="3">
        <v>1</v>
      </c>
      <c r="K8" s="10" t="s">
        <v>464</v>
      </c>
      <c r="L8" s="3">
        <v>5</v>
      </c>
      <c r="M8" s="10" t="s">
        <v>321</v>
      </c>
      <c r="N8" s="3">
        <v>1</v>
      </c>
      <c r="O8" s="10" t="s">
        <v>139</v>
      </c>
      <c r="P8" s="3">
        <v>4</v>
      </c>
      <c r="Q8" s="5">
        <f>AVERAGE(F8,H8,J8,L8,N8,P8)</f>
        <v>3.5</v>
      </c>
      <c r="R8" s="10" t="s">
        <v>322</v>
      </c>
      <c r="S8" s="3">
        <v>2</v>
      </c>
      <c r="T8" s="10" t="s">
        <v>29</v>
      </c>
      <c r="U8" s="3">
        <v>1</v>
      </c>
      <c r="V8" s="10" t="s">
        <v>30</v>
      </c>
      <c r="W8" s="3">
        <v>1</v>
      </c>
      <c r="X8" s="10" t="s">
        <v>323</v>
      </c>
      <c r="Y8" s="3">
        <v>5</v>
      </c>
      <c r="Z8" s="5">
        <f>AVERAGE(S8,U8,W8,Y8)</f>
        <v>2.25</v>
      </c>
      <c r="AA8" s="13" t="s">
        <v>434</v>
      </c>
      <c r="AB8" s="10" t="s">
        <v>395</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1"/>
  <sheetViews>
    <sheetView showGridLines="0" workbookViewId="0">
      <pane xSplit="2" ySplit="7" topLeftCell="W9" activePane="bottomRight" state="frozen"/>
      <selection pane="topRight" activeCell="C1" sqref="C1"/>
      <selection pane="bottomLeft" activeCell="A7" sqref="A7"/>
      <selection pane="bottomRight"/>
    </sheetView>
  </sheetViews>
  <sheetFormatPr defaultColWidth="8.85546875" defaultRowHeight="15"/>
  <cols>
    <col min="1" max="2" width="23.42578125" customWidth="1"/>
    <col min="3" max="3" width="34.7109375" customWidth="1"/>
    <col min="4" max="4" width="26.7109375" customWidth="1"/>
    <col min="5" max="5" width="34.42578125" customWidth="1"/>
    <col min="6" max="6" width="12" customWidth="1"/>
    <col min="7" max="7" width="34.42578125" customWidth="1"/>
    <col min="8" max="8" width="11.85546875" customWidth="1"/>
    <col min="9" max="9" width="34.42578125" customWidth="1"/>
    <col min="10" max="10" width="11.85546875" customWidth="1"/>
    <col min="11" max="11" width="34.42578125" customWidth="1"/>
    <col min="12" max="12" width="11.85546875" customWidth="1"/>
    <col min="13" max="13" width="34.42578125" customWidth="1"/>
    <col min="14" max="14" width="11.85546875" customWidth="1"/>
    <col min="15" max="15" width="34.42578125" customWidth="1"/>
    <col min="16" max="16" width="11.85546875" customWidth="1"/>
    <col min="17" max="17" width="13.7109375" customWidth="1"/>
    <col min="18" max="18" width="34.42578125" customWidth="1"/>
    <col min="19" max="19" width="11.85546875" customWidth="1"/>
    <col min="20" max="20" width="34.42578125" customWidth="1"/>
    <col min="21" max="21" width="11.85546875" customWidth="1"/>
    <col min="22" max="22" width="34.42578125" customWidth="1"/>
    <col min="23" max="23" width="11.85546875" customWidth="1"/>
    <col min="24" max="24" width="34.42578125" customWidth="1"/>
    <col min="25" max="25" width="11.85546875" customWidth="1"/>
    <col min="26" max="26" width="10.7109375" customWidth="1"/>
    <col min="27" max="27" width="23.28515625" customWidth="1"/>
    <col min="28" max="28" width="47.28515625" customWidth="1"/>
  </cols>
  <sheetData>
    <row r="1" spans="1:28" ht="78" customHeight="1" thickBot="1">
      <c r="A1" s="21"/>
      <c r="B1" s="22"/>
      <c r="C1" s="11" t="s">
        <v>151</v>
      </c>
    </row>
    <row r="2" spans="1:28" ht="15.75" thickBot="1">
      <c r="A2" s="45" t="s">
        <v>119</v>
      </c>
      <c r="B2" s="46"/>
      <c r="C2" s="46"/>
      <c r="D2" s="46"/>
      <c r="E2" s="46"/>
      <c r="F2" s="46"/>
      <c r="G2" s="46"/>
      <c r="H2" s="46"/>
      <c r="I2" s="46"/>
      <c r="J2" s="46"/>
      <c r="K2" s="46"/>
      <c r="L2" s="46"/>
      <c r="M2" s="46"/>
      <c r="N2" s="46"/>
      <c r="O2" s="46"/>
      <c r="P2" s="46"/>
      <c r="Q2" s="46"/>
      <c r="R2" s="46"/>
      <c r="S2" s="46"/>
      <c r="T2" s="46"/>
      <c r="U2" s="46"/>
      <c r="V2" s="46"/>
      <c r="W2" s="46"/>
      <c r="X2" s="46"/>
      <c r="Y2" s="46"/>
      <c r="Z2" s="46"/>
      <c r="AA2" s="46"/>
      <c r="AB2" s="47"/>
    </row>
    <row r="3" spans="1:28">
      <c r="A3" s="69" t="s">
        <v>224</v>
      </c>
      <c r="B3" s="70"/>
      <c r="C3" s="70"/>
      <c r="D3" s="70"/>
      <c r="E3" s="70"/>
      <c r="F3" s="70"/>
      <c r="G3" s="70"/>
      <c r="H3" s="70"/>
      <c r="I3" s="70"/>
      <c r="J3" s="70"/>
      <c r="K3" s="70"/>
      <c r="L3" s="70"/>
      <c r="M3" s="70"/>
      <c r="N3" s="70"/>
      <c r="O3" s="70"/>
      <c r="P3" s="70"/>
      <c r="Q3" s="70"/>
      <c r="R3" s="70"/>
      <c r="S3" s="70"/>
      <c r="T3" s="70"/>
      <c r="U3" s="70"/>
      <c r="V3" s="70"/>
      <c r="W3" s="70"/>
      <c r="X3" s="70"/>
      <c r="Y3" s="70"/>
      <c r="Z3" s="70"/>
      <c r="AA3" s="70"/>
      <c r="AB3" s="71"/>
    </row>
    <row r="4" spans="1:28">
      <c r="A4" s="50" t="s">
        <v>32</v>
      </c>
      <c r="B4" s="50" t="s">
        <v>1</v>
      </c>
      <c r="C4" s="50" t="s">
        <v>33</v>
      </c>
      <c r="D4" s="50" t="s">
        <v>2</v>
      </c>
      <c r="E4" s="72" t="s">
        <v>18</v>
      </c>
      <c r="F4" s="73"/>
      <c r="G4" s="73"/>
      <c r="H4" s="73"/>
      <c r="I4" s="73"/>
      <c r="J4" s="73"/>
      <c r="K4" s="73"/>
      <c r="L4" s="73"/>
      <c r="M4" s="73"/>
      <c r="N4" s="73"/>
      <c r="O4" s="73"/>
      <c r="P4" s="73"/>
      <c r="Q4" s="73"/>
      <c r="R4" s="73"/>
      <c r="S4" s="73"/>
      <c r="T4" s="73"/>
      <c r="U4" s="73"/>
      <c r="V4" s="73"/>
      <c r="W4" s="73"/>
      <c r="X4" s="73"/>
      <c r="Y4" s="73"/>
      <c r="Z4" s="74"/>
      <c r="AA4" s="50" t="s">
        <v>19</v>
      </c>
      <c r="AB4" s="50" t="s">
        <v>20</v>
      </c>
    </row>
    <row r="5" spans="1:28">
      <c r="A5" s="51"/>
      <c r="B5" s="51"/>
      <c r="C5" s="51"/>
      <c r="D5" s="51"/>
      <c r="E5" s="55" t="s">
        <v>16</v>
      </c>
      <c r="F5" s="56"/>
      <c r="G5" s="56"/>
      <c r="H5" s="56"/>
      <c r="I5" s="56"/>
      <c r="J5" s="56"/>
      <c r="K5" s="57"/>
      <c r="L5" s="55"/>
      <c r="M5" s="56"/>
      <c r="N5" s="56"/>
      <c r="O5" s="56"/>
      <c r="P5" s="56"/>
      <c r="Q5" s="57"/>
      <c r="R5" s="55" t="s">
        <v>17</v>
      </c>
      <c r="S5" s="56"/>
      <c r="T5" s="56"/>
      <c r="U5" s="56"/>
      <c r="V5" s="56"/>
      <c r="W5" s="56"/>
      <c r="X5" s="56"/>
      <c r="Y5" s="56"/>
      <c r="Z5" s="57"/>
      <c r="AA5" s="51"/>
      <c r="AB5" s="51"/>
    </row>
    <row r="6" spans="1:28" ht="30" customHeight="1">
      <c r="A6" s="51"/>
      <c r="B6" s="51"/>
      <c r="C6" s="51"/>
      <c r="D6" s="51"/>
      <c r="E6" s="48" t="s">
        <v>4</v>
      </c>
      <c r="F6" s="49"/>
      <c r="G6" s="48" t="s">
        <v>6</v>
      </c>
      <c r="H6" s="49"/>
      <c r="I6" s="48" t="s">
        <v>7</v>
      </c>
      <c r="J6" s="49"/>
      <c r="K6" s="48" t="s">
        <v>8</v>
      </c>
      <c r="L6" s="49"/>
      <c r="M6" s="48" t="s">
        <v>9</v>
      </c>
      <c r="N6" s="49"/>
      <c r="O6" s="48" t="s">
        <v>10</v>
      </c>
      <c r="P6" s="49"/>
      <c r="Q6" s="53" t="s">
        <v>11</v>
      </c>
      <c r="R6" s="48" t="s">
        <v>12</v>
      </c>
      <c r="S6" s="49"/>
      <c r="T6" s="48" t="s">
        <v>14</v>
      </c>
      <c r="U6" s="49"/>
      <c r="V6" s="48" t="s">
        <v>13</v>
      </c>
      <c r="W6" s="49"/>
      <c r="X6" s="48" t="s">
        <v>211</v>
      </c>
      <c r="Y6" s="49"/>
      <c r="Z6" s="53" t="s">
        <v>15</v>
      </c>
      <c r="AA6" s="51"/>
      <c r="AB6" s="51"/>
    </row>
    <row r="7" spans="1:28">
      <c r="A7" s="52"/>
      <c r="B7" s="52"/>
      <c r="C7" s="52"/>
      <c r="D7" s="52"/>
      <c r="E7" s="12" t="s">
        <v>34</v>
      </c>
      <c r="F7" s="12" t="s">
        <v>5</v>
      </c>
      <c r="G7" s="12" t="s">
        <v>34</v>
      </c>
      <c r="H7" s="12" t="s">
        <v>5</v>
      </c>
      <c r="I7" s="12" t="s">
        <v>34</v>
      </c>
      <c r="J7" s="12" t="s">
        <v>5</v>
      </c>
      <c r="K7" s="12" t="s">
        <v>34</v>
      </c>
      <c r="L7" s="12" t="s">
        <v>5</v>
      </c>
      <c r="M7" s="12" t="s">
        <v>34</v>
      </c>
      <c r="N7" s="12" t="s">
        <v>5</v>
      </c>
      <c r="O7" s="12" t="s">
        <v>34</v>
      </c>
      <c r="P7" s="12" t="s">
        <v>5</v>
      </c>
      <c r="Q7" s="54"/>
      <c r="R7" s="12" t="s">
        <v>34</v>
      </c>
      <c r="S7" s="12" t="s">
        <v>5</v>
      </c>
      <c r="T7" s="12" t="s">
        <v>34</v>
      </c>
      <c r="U7" s="12" t="s">
        <v>5</v>
      </c>
      <c r="V7" s="12" t="s">
        <v>34</v>
      </c>
      <c r="W7" s="12" t="s">
        <v>5</v>
      </c>
      <c r="X7" s="12" t="s">
        <v>34</v>
      </c>
      <c r="Y7" s="12" t="s">
        <v>5</v>
      </c>
      <c r="Z7" s="54"/>
      <c r="AA7" s="52"/>
      <c r="AB7" s="52"/>
    </row>
    <row r="8" spans="1:28" ht="213" customHeight="1">
      <c r="A8" s="4" t="s">
        <v>120</v>
      </c>
      <c r="B8" s="1" t="s">
        <v>121</v>
      </c>
      <c r="C8" s="6" t="s">
        <v>324</v>
      </c>
      <c r="D8" s="10" t="s">
        <v>390</v>
      </c>
      <c r="E8" s="10" t="s">
        <v>328</v>
      </c>
      <c r="F8" s="3">
        <v>4</v>
      </c>
      <c r="G8" s="10" t="s">
        <v>325</v>
      </c>
      <c r="H8" s="3">
        <v>5</v>
      </c>
      <c r="I8" s="10" t="s">
        <v>58</v>
      </c>
      <c r="J8" s="3">
        <v>1</v>
      </c>
      <c r="K8" s="10" t="s">
        <v>326</v>
      </c>
      <c r="L8" s="3">
        <v>5</v>
      </c>
      <c r="M8" s="10" t="s">
        <v>123</v>
      </c>
      <c r="N8" s="3">
        <v>5</v>
      </c>
      <c r="O8" s="10" t="s">
        <v>155</v>
      </c>
      <c r="P8" s="3">
        <v>4</v>
      </c>
      <c r="Q8" s="5">
        <f>AVERAGE(F8,H8,J8,L8,N8,P8)</f>
        <v>4</v>
      </c>
      <c r="R8" s="10" t="s">
        <v>331</v>
      </c>
      <c r="S8" s="3">
        <v>2</v>
      </c>
      <c r="T8" s="6" t="s">
        <v>29</v>
      </c>
      <c r="U8" s="3">
        <v>1</v>
      </c>
      <c r="V8" s="10" t="s">
        <v>154</v>
      </c>
      <c r="W8" s="3">
        <v>1</v>
      </c>
      <c r="X8" s="10" t="s">
        <v>212</v>
      </c>
      <c r="Y8" s="3">
        <v>5</v>
      </c>
      <c r="Z8" s="5">
        <f>AVERAGE(S8,U8,W8,Y8)</f>
        <v>2.25</v>
      </c>
      <c r="AA8" s="13" t="s">
        <v>457</v>
      </c>
      <c r="AB8" s="10" t="s">
        <v>492</v>
      </c>
    </row>
    <row r="9" spans="1:28" ht="194.25" customHeight="1">
      <c r="A9" s="4" t="s">
        <v>71</v>
      </c>
      <c r="B9" s="1" t="s">
        <v>48</v>
      </c>
      <c r="C9" s="10" t="s">
        <v>391</v>
      </c>
      <c r="D9" s="18" t="s">
        <v>124</v>
      </c>
      <c r="E9" s="10" t="s">
        <v>328</v>
      </c>
      <c r="F9" s="3">
        <v>4</v>
      </c>
      <c r="G9" s="10" t="s">
        <v>125</v>
      </c>
      <c r="H9" s="3">
        <v>5</v>
      </c>
      <c r="I9" s="10" t="s">
        <v>58</v>
      </c>
      <c r="J9" s="3">
        <v>1</v>
      </c>
      <c r="K9" s="10" t="s">
        <v>326</v>
      </c>
      <c r="L9" s="3">
        <v>5</v>
      </c>
      <c r="M9" s="10" t="s">
        <v>123</v>
      </c>
      <c r="N9" s="3">
        <v>5</v>
      </c>
      <c r="O9" s="10" t="s">
        <v>156</v>
      </c>
      <c r="P9" s="3">
        <v>4</v>
      </c>
      <c r="Q9" s="5">
        <f>AVERAGE(F9,H9,J9,L9,N9,P9)</f>
        <v>4</v>
      </c>
      <c r="R9" s="10" t="s">
        <v>331</v>
      </c>
      <c r="S9" s="3">
        <v>2</v>
      </c>
      <c r="T9" s="10" t="s">
        <v>29</v>
      </c>
      <c r="U9" s="3">
        <v>1</v>
      </c>
      <c r="V9" s="10" t="s">
        <v>30</v>
      </c>
      <c r="W9" s="3">
        <v>1</v>
      </c>
      <c r="X9" s="10" t="s">
        <v>212</v>
      </c>
      <c r="Y9" s="3">
        <v>5</v>
      </c>
      <c r="Z9" s="5">
        <f t="shared" ref="Z9:Z11" si="0">AVERAGE(S9,U9,W9,Y9)</f>
        <v>2.25</v>
      </c>
      <c r="AA9" s="13" t="s">
        <v>457</v>
      </c>
      <c r="AB9" s="10" t="s">
        <v>387</v>
      </c>
    </row>
    <row r="10" spans="1:28" ht="204" customHeight="1">
      <c r="A10" s="1" t="s">
        <v>55</v>
      </c>
      <c r="B10" s="1" t="s">
        <v>56</v>
      </c>
      <c r="C10" s="10" t="s">
        <v>327</v>
      </c>
      <c r="D10" s="10" t="s">
        <v>126</v>
      </c>
      <c r="E10" s="10" t="s">
        <v>329</v>
      </c>
      <c r="F10" s="3">
        <v>4</v>
      </c>
      <c r="G10" s="10" t="s">
        <v>125</v>
      </c>
      <c r="H10" s="3">
        <v>5</v>
      </c>
      <c r="I10" s="10" t="s">
        <v>58</v>
      </c>
      <c r="J10" s="3">
        <v>1</v>
      </c>
      <c r="K10" s="10" t="s">
        <v>326</v>
      </c>
      <c r="L10" s="3">
        <v>5</v>
      </c>
      <c r="M10" s="10" t="s">
        <v>123</v>
      </c>
      <c r="N10" s="3">
        <v>5</v>
      </c>
      <c r="O10" s="10" t="s">
        <v>330</v>
      </c>
      <c r="P10" s="3">
        <v>4</v>
      </c>
      <c r="Q10" s="5">
        <f>AVERAGE(F10,H10,J10,L10,N10,P10)</f>
        <v>4</v>
      </c>
      <c r="R10" s="10" t="s">
        <v>331</v>
      </c>
      <c r="S10" s="3">
        <v>2</v>
      </c>
      <c r="T10" s="6" t="s">
        <v>29</v>
      </c>
      <c r="U10" s="3">
        <v>1</v>
      </c>
      <c r="V10" s="10" t="s">
        <v>30</v>
      </c>
      <c r="W10" s="3">
        <v>1</v>
      </c>
      <c r="X10" s="10" t="s">
        <v>212</v>
      </c>
      <c r="Y10" s="3">
        <v>5</v>
      </c>
      <c r="Z10" s="5">
        <f t="shared" si="0"/>
        <v>2.25</v>
      </c>
      <c r="AA10" s="13" t="s">
        <v>422</v>
      </c>
      <c r="AB10" s="10" t="s">
        <v>396</v>
      </c>
    </row>
    <row r="11" spans="1:28" ht="204" customHeight="1">
      <c r="A11" s="1" t="s">
        <v>62</v>
      </c>
      <c r="B11" s="1" t="s">
        <v>63</v>
      </c>
      <c r="C11" s="10" t="s">
        <v>169</v>
      </c>
      <c r="D11" s="10" t="s">
        <v>128</v>
      </c>
      <c r="E11" s="10" t="s">
        <v>127</v>
      </c>
      <c r="F11" s="3">
        <v>4</v>
      </c>
      <c r="G11" s="10" t="s">
        <v>125</v>
      </c>
      <c r="H11" s="3">
        <v>2</v>
      </c>
      <c r="I11" s="10" t="s">
        <v>58</v>
      </c>
      <c r="J11" s="3">
        <v>5</v>
      </c>
      <c r="K11" s="10" t="s">
        <v>122</v>
      </c>
      <c r="L11" s="3">
        <v>2</v>
      </c>
      <c r="M11" s="10" t="s">
        <v>123</v>
      </c>
      <c r="N11" s="3">
        <v>5</v>
      </c>
      <c r="O11" s="10" t="s">
        <v>60</v>
      </c>
      <c r="P11" s="3">
        <v>2</v>
      </c>
      <c r="Q11" s="5">
        <f>AVERAGE(F11,H11,J11,L11,N11,P11)</f>
        <v>3.3333333333333335</v>
      </c>
      <c r="R11" s="10" t="s">
        <v>332</v>
      </c>
      <c r="S11" s="3">
        <v>1</v>
      </c>
      <c r="T11" s="10" t="s">
        <v>29</v>
      </c>
      <c r="U11" s="3">
        <v>1</v>
      </c>
      <c r="V11" s="10" t="s">
        <v>30</v>
      </c>
      <c r="W11" s="3">
        <v>1</v>
      </c>
      <c r="X11" s="10" t="s">
        <v>212</v>
      </c>
      <c r="Y11" s="3">
        <v>5</v>
      </c>
      <c r="Z11" s="5">
        <f t="shared" si="0"/>
        <v>2</v>
      </c>
      <c r="AA11" s="13" t="s">
        <v>458</v>
      </c>
      <c r="AB11" s="10" t="s">
        <v>396</v>
      </c>
    </row>
  </sheetData>
  <mergeCells count="24">
    <mergeCell ref="A2:AB2"/>
    <mergeCell ref="A3:AB3"/>
    <mergeCell ref="AA4:AA7"/>
    <mergeCell ref="AB4:AB7"/>
    <mergeCell ref="A4:A7"/>
    <mergeCell ref="B4:B7"/>
    <mergeCell ref="C4:C7"/>
    <mergeCell ref="D4:D7"/>
    <mergeCell ref="E4:Z4"/>
    <mergeCell ref="V6:W6"/>
    <mergeCell ref="Z6:Z7"/>
    <mergeCell ref="X6:Y6"/>
    <mergeCell ref="E5:K5"/>
    <mergeCell ref="L5:Q5"/>
    <mergeCell ref="R5:Z5"/>
    <mergeCell ref="E6:F6"/>
    <mergeCell ref="Q6:Q7"/>
    <mergeCell ref="R6:S6"/>
    <mergeCell ref="T6:U6"/>
    <mergeCell ref="G6:H6"/>
    <mergeCell ref="I6:J6"/>
    <mergeCell ref="K6:L6"/>
    <mergeCell ref="M6:N6"/>
    <mergeCell ref="O6:P6"/>
  </mergeCells>
  <hyperlinks>
    <hyperlink ref="C1" location="'Mappatura dei procedimenti'!A1" display="MAPPATURA DEI PROCEDIMENTI"/>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16</vt:i4>
      </vt:variant>
    </vt:vector>
  </HeadingPairs>
  <TitlesOfParts>
    <vt:vector size="16" baseType="lpstr">
      <vt:lpstr>Mappatura dei procedimenti</vt:lpstr>
      <vt:lpstr>1.1 Procedura aperta</vt:lpstr>
      <vt:lpstr>1.2 Procedura Negoziata</vt:lpstr>
      <vt:lpstr>1.3 Affidamento diretto</vt:lpstr>
      <vt:lpstr>1.4 Sponsorizzazioni</vt:lpstr>
      <vt:lpstr>1.5 Acquisizione opere d'arte</vt:lpstr>
      <vt:lpstr>2.1 Selezione del personale</vt:lpstr>
      <vt:lpstr>2.2 Progressioni di carriera</vt:lpstr>
      <vt:lpstr>3.1 Incarichi professionali</vt:lpstr>
      <vt:lpstr>4.1 Concessione di spazi</vt:lpstr>
      <vt:lpstr>5.1 Assegnazione di premi</vt:lpstr>
      <vt:lpstr>6.1 Eventi speciali</vt:lpstr>
      <vt:lpstr>6.2 Partnership membershp</vt:lpstr>
      <vt:lpstr>6.3 Attività didattiche</vt:lpstr>
      <vt:lpstr>6.4 Prestito di opere</vt:lpstr>
      <vt:lpstr>6.5 Gestione entrate e uscite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Cavalleri Elvis</cp:lastModifiedBy>
  <cp:lastPrinted>2019-12-13T15:46:57Z</cp:lastPrinted>
  <dcterms:created xsi:type="dcterms:W3CDTF">2014-01-20T07:43:23Z</dcterms:created>
  <dcterms:modified xsi:type="dcterms:W3CDTF">2019-12-13T15:48:48Z</dcterms:modified>
</cp:coreProperties>
</file>